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913" firstSheet="28" activeTab="28"/>
  </bookViews>
  <sheets>
    <sheet name="1-1" sheetId="1" r:id="rId1"/>
    <sheet name="1-2" sheetId="2" r:id="rId2"/>
    <sheet name="1-3" sheetId="3" r:id="rId3"/>
    <sheet name="1-4" sheetId="4" r:id="rId4"/>
    <sheet name="1-5 (дошкольное)" sheetId="5" r:id="rId5"/>
    <sheet name="1-5 (общее)" sheetId="6" r:id="rId6"/>
    <sheet name="1-5 (прочие)" sheetId="7" r:id="rId7"/>
    <sheet name="1-6" sheetId="8" r:id="rId8"/>
    <sheet name="1-7" sheetId="9" r:id="rId9"/>
    <sheet name="1-8" sheetId="10" r:id="rId10"/>
    <sheet name="1-9" sheetId="11" r:id="rId11"/>
    <sheet name="2-1" sheetId="12" r:id="rId12"/>
    <sheet name="2-2" sheetId="13" r:id="rId13"/>
    <sheet name="2-3" sheetId="14" r:id="rId14"/>
    <sheet name="2-4" sheetId="15" r:id="rId15"/>
    <sheet name="2-5" sheetId="16" r:id="rId16"/>
    <sheet name="2-6" sheetId="17" r:id="rId17"/>
    <sheet name="2-7" sheetId="18" r:id="rId18"/>
    <sheet name="приложение к 2-7" sheetId="19" r:id="rId19"/>
    <sheet name="2-8" sheetId="20" r:id="rId20"/>
    <sheet name="2-9" sheetId="21" r:id="rId21"/>
    <sheet name="2-10" sheetId="22" r:id="rId22"/>
    <sheet name="2-11 " sheetId="23" r:id="rId23"/>
    <sheet name="2-12" sheetId="24" r:id="rId24"/>
    <sheet name="2-13" sheetId="25" r:id="rId25"/>
    <sheet name="2-14 " sheetId="26" r:id="rId26"/>
    <sheet name="2-16" sheetId="27" r:id="rId27"/>
    <sheet name="2-17" sheetId="28" r:id="rId28"/>
    <sheet name="3-2 (дошкольное) " sheetId="29" r:id="rId29"/>
  </sheets>
  <definedNames>
    <definedName name="_xlnm.Print_Area" localSheetId="28">'3-2 (дошкольное) '!$A$1:$O$14</definedName>
  </definedNames>
  <calcPr fullCalcOnLoad="1" refMode="R1C1"/>
</workbook>
</file>

<file path=xl/sharedStrings.xml><?xml version="1.0" encoding="utf-8"?>
<sst xmlns="http://schemas.openxmlformats.org/spreadsheetml/2006/main" count="910" uniqueCount="575">
  <si>
    <t>Количество школ, в которых реализуется УМК</t>
  </si>
  <si>
    <t>1 класс</t>
  </si>
  <si>
    <t>2 класс</t>
  </si>
  <si>
    <t>3 класс</t>
  </si>
  <si>
    <t>4 класс</t>
  </si>
  <si>
    <t>Всего с 1 по 4 класс</t>
  </si>
  <si>
    <t>Начальная школа 21 века</t>
  </si>
  <si>
    <t>Школа 2100</t>
  </si>
  <si>
    <t>Перспективная начальная школа</t>
  </si>
  <si>
    <t>Система развивающего обучения Л.В. Занкова</t>
  </si>
  <si>
    <r>
      <t xml:space="preserve">Другой УМК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укажите какой)</t>
    </r>
  </si>
  <si>
    <t>№ тел.</t>
  </si>
  <si>
    <t>Форма 2-17</t>
  </si>
  <si>
    <r>
      <t xml:space="preserve">Общая численность детей с ОВЗ школьного возраста, </t>
    </r>
    <r>
      <rPr>
        <b/>
        <sz val="10"/>
        <color indexed="8"/>
        <rFont val="Arial"/>
        <family val="2"/>
      </rPr>
      <t>проживающих на территории</t>
    </r>
  </si>
  <si>
    <r>
      <t xml:space="preserve">Численность детей с ОВЗ школьного возраста, </t>
    </r>
    <r>
      <rPr>
        <b/>
        <sz val="10"/>
        <color indexed="8"/>
        <rFont val="Arial"/>
        <family val="2"/>
      </rPr>
      <t>получающих все виды образования</t>
    </r>
    <r>
      <rPr>
        <sz val="10"/>
        <color indexed="8"/>
        <rFont val="Arial"/>
        <family val="2"/>
      </rPr>
      <t xml:space="preserve"> </t>
    </r>
  </si>
  <si>
    <t>в том числе обучаются:</t>
  </si>
  <si>
    <t xml:space="preserve">кроме того, на дому </t>
  </si>
  <si>
    <t>охват образовательными услугами (%)</t>
  </si>
  <si>
    <t>по общеобразовательной программе (интегрированно)</t>
  </si>
  <si>
    <t>по специальной (коррекционной) программе - всего</t>
  </si>
  <si>
    <t>в общеобразовательных классах (интегрированно)</t>
  </si>
  <si>
    <t xml:space="preserve"> по программам С(К)ОУ I- VIII видов</t>
  </si>
  <si>
    <t xml:space="preserve"> по индивидуальным программам</t>
  </si>
  <si>
    <t>ведомст.  данные (сумма гр. 04+12)</t>
  </si>
  <si>
    <t>сумма граф 05,06,10,11</t>
  </si>
  <si>
    <t>РИК 76, раздел  1.2,  стр.23, гр.5*</t>
  </si>
  <si>
    <t>сумма граф 7,8,9</t>
  </si>
  <si>
    <t>Д-9, раздел 2, стр. 1, гр.3</t>
  </si>
  <si>
    <t>Д-9, раздел 4,гр.4, стр.01</t>
  </si>
  <si>
    <t>РИК 76,      раздел 1.2,   стр.23, гр.5*</t>
  </si>
  <si>
    <t>РИК-76, раздел 1.2., стр.26</t>
  </si>
  <si>
    <t>1-НД</t>
  </si>
  <si>
    <r>
      <t>Инструкция по заполнению формы:</t>
    </r>
    <r>
      <rPr>
        <b/>
        <i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</t>
    </r>
  </si>
  <si>
    <t>1.   * Соблюдается равенство: сумма граф 5 и 9 = форма ФСН РИК-76, раздел 1.2.,строка 23, графа 5</t>
  </si>
  <si>
    <t xml:space="preserve">2.   При заполнении таблицы ребенок считается один раз по основному заболеванию.           </t>
  </si>
  <si>
    <t>3.  Ячейки, выделенные заливкой, не заполняются.</t>
  </si>
  <si>
    <t>Форма 1-6</t>
  </si>
  <si>
    <t xml:space="preserve">Форма 1-7 </t>
  </si>
  <si>
    <t>Форма 1-9</t>
  </si>
  <si>
    <t>Количество классов и детей, обучающихся по УМК</t>
  </si>
  <si>
    <t>Ко-во классов</t>
  </si>
  <si>
    <t>Кол-во обучающихся</t>
  </si>
  <si>
    <t>9.</t>
  </si>
  <si>
    <t>Расстройства аутистического спектра</t>
  </si>
  <si>
    <t>10.</t>
  </si>
  <si>
    <t>Синдром Дауна</t>
  </si>
  <si>
    <t>Количество мест в ОУ исходя из предельной наполняемости групп, установленной п. 1.9                                                           СанПиН 2.4.1.3049-13</t>
  </si>
  <si>
    <t>от 8 до 10 часов</t>
  </si>
  <si>
    <t>до 5 часов</t>
  </si>
  <si>
    <t>от 10,5 до 12 часов</t>
  </si>
  <si>
    <t>от 13 до 14 часов</t>
  </si>
  <si>
    <t>круглосуточное пребывание</t>
  </si>
  <si>
    <t>в том числе для детей</t>
  </si>
  <si>
    <t>до 3 лет</t>
  </si>
  <si>
    <t>"полного" дня, ед.</t>
  </si>
  <si>
    <t>Режим работы образовательного учреждения "0" -нет, "1"-да.</t>
  </si>
  <si>
    <t xml:space="preserve">из них в режиме: </t>
  </si>
  <si>
    <t>"полного дня", чел.</t>
  </si>
  <si>
    <t>кратковременного пребывания</t>
  </si>
  <si>
    <t>КМП на дому</t>
  </si>
  <si>
    <t xml:space="preserve">Информация об организациях общего образования по данным на 20.09.2015 г. </t>
  </si>
  <si>
    <t>Информация об организациях, оказывающих услуги дошкольного образования  (по данным на 01.10.2015 г.)</t>
  </si>
  <si>
    <t>Информация о  детских домах по данным на 20.09.2015 г.</t>
  </si>
  <si>
    <r>
      <t xml:space="preserve">Информация об </t>
    </r>
    <r>
      <rPr>
        <b/>
        <u val="single"/>
        <sz val="12"/>
        <color indexed="8"/>
        <rFont val="Arial"/>
        <family val="2"/>
      </rPr>
      <t>иных</t>
    </r>
    <r>
      <rPr>
        <b/>
        <sz val="12"/>
        <color indexed="8"/>
        <rFont val="Arial"/>
        <family val="2"/>
      </rPr>
      <t xml:space="preserve"> организациях, подведомственных муниципальным органам управления образованием   по состоянию на 20.09.2015 г.</t>
    </r>
  </si>
  <si>
    <t>Изменение сети  организаций общего образования с 20.09.2014 г. по 20.09.2015 г.</t>
  </si>
  <si>
    <t>Изменение сети иных организаций с 20.09.2014 г. по 20.09.2015 г.</t>
  </si>
  <si>
    <t>на 20.09.2015 г.</t>
  </si>
  <si>
    <t>на 20.09.2014г.</t>
  </si>
  <si>
    <t>на 01.10.2015 г.</t>
  </si>
  <si>
    <t>Образовательные организации юга Тюменской области по данным на 01.10.2015 г.</t>
  </si>
  <si>
    <t>Информация об организациях системы УФСИН по Тюменской области на начало 2015-2016 учебного года</t>
  </si>
  <si>
    <t>Контингент учащихся по состоянию на 20.09.2015 г., чел.</t>
  </si>
  <si>
    <t>Информация о муниципальных органах управления образованием юга Тюменской области по состоянию на 20.09.2015 г.</t>
  </si>
  <si>
    <t xml:space="preserve">с 20.09.2014 по 20.09.2015 г. </t>
  </si>
  <si>
    <t xml:space="preserve">за период с 20.09.2014 по 20.09.2015 г. </t>
  </si>
  <si>
    <t>Сведения о  малокомплектных школах по состоянию на 20.09.2015 года</t>
  </si>
  <si>
    <t>Сведения о действующих пришкольных интернатах по состоянию на начало 2015-2016 учебного года</t>
  </si>
  <si>
    <t xml:space="preserve">о количестве автотранспорта в общеобразовательных организациях по состоянию на 01.09.2015 г. </t>
  </si>
  <si>
    <t>на начало 2015-2016 учебного года</t>
  </si>
  <si>
    <t>Информация о движении, успеваемости в ВСШ, УКП/УКГ по итогам 2014-2015 учебного года</t>
  </si>
  <si>
    <t>Сведения о школах с этнокультурным компонентом (ЭКК) 2015-2016 учебный год</t>
  </si>
  <si>
    <t>Сведения о внеурочной деятельности общеобразовательных организаций, направленной на изучение национальных культур в 2015-2016 уч.г.</t>
  </si>
  <si>
    <t>Сведения о национальном составе обучающихся общеобразовательных организаций 2015-2016 уч. год</t>
  </si>
  <si>
    <t xml:space="preserve"> Сведения о ДОУ с этнокультурным компонентом 2015-2016 г.</t>
  </si>
  <si>
    <t>Информация об изучении курса ОРКСЭ в общеобразовательных организациях Тюменской области 2015-2016 уч.год</t>
  </si>
  <si>
    <t>Информация о реализуемых УМК начального образования в школах __________________МО   в 2015-2016 уч. году</t>
  </si>
  <si>
    <t>Данные по охвату образовательными услугами детей с ограниченными возможностями здоровья по состоянию на 20.09.2015 г.</t>
  </si>
  <si>
    <t>из них выпускников 2016 г.</t>
  </si>
  <si>
    <t>ИКП</t>
  </si>
  <si>
    <t>КМП</t>
  </si>
  <si>
    <t>ГКП, чел.</t>
  </si>
  <si>
    <t>1.2.</t>
  </si>
  <si>
    <r>
      <rPr>
        <b/>
        <i/>
        <sz val="11"/>
        <rFont val="Arial"/>
        <family val="2"/>
      </rPr>
      <t xml:space="preserve">Закрытые </t>
    </r>
    <r>
      <rPr>
        <b/>
        <i/>
        <sz val="11"/>
        <color indexed="8"/>
        <rFont val="Arial"/>
        <family val="2"/>
      </rPr>
      <t>отделения дошкольного образования или группы кратковременного пребывания детей</t>
    </r>
  </si>
  <si>
    <t>Количество педагогических работников, осуществляющих образовательный процесс по состоянию на 20.09.2015 г.</t>
  </si>
  <si>
    <t>на 01.01.2015 г.</t>
  </si>
  <si>
    <t>Изменение сети организаций, оказывающих услуги дошкольного образования с 01.01.2015 по 01.10.2015 гг.</t>
  </si>
  <si>
    <t>Реструктуризация сети (изменение статуса организации)</t>
  </si>
  <si>
    <t>Ликвидированные организации</t>
  </si>
  <si>
    <t>Вновь открытые организации</t>
  </si>
  <si>
    <t>Подтвердили желание участвовать в программе в 2014 году  (да-1; нет-0)</t>
  </si>
  <si>
    <r>
      <rPr>
        <b/>
        <i/>
        <sz val="11"/>
        <rFont val="Arial"/>
        <family val="2"/>
      </rPr>
      <t xml:space="preserve">Открытые </t>
    </r>
    <r>
      <rPr>
        <b/>
        <i/>
        <sz val="11"/>
        <color indexed="8"/>
        <rFont val="Arial"/>
        <family val="2"/>
      </rPr>
      <t>отделения дошкольного образования или группы кратковременного пребывания детей</t>
    </r>
  </si>
  <si>
    <t>всего учащихся 1-9 класс на 01.09.14</t>
  </si>
  <si>
    <t>всего учащихся 10-11 класс на 01.09.14</t>
  </si>
  <si>
    <t>Марка и год выпуска автотранспорта, используемого на ежедневном подвозе и в пришкольный интернат</t>
  </si>
  <si>
    <t>Значение граф 5-10 предоставляется в разрезе образовательных учреждений</t>
  </si>
  <si>
    <t>на 01.09.2014г.</t>
  </si>
  <si>
    <t>на 30.05. 2015 г.</t>
  </si>
  <si>
    <t xml:space="preserve"> </t>
  </si>
  <si>
    <t xml:space="preserve">Сорокинский </t>
  </si>
  <si>
    <t>МАОУ Сорокинская СОШ №3</t>
  </si>
  <si>
    <t>Структурное подразделение МАОУ Сорокинской СОШ №3 Осиновский детский сад</t>
  </si>
  <si>
    <t>8(34550)34-1-05</t>
  </si>
  <si>
    <t>sorokino-sc3@mail.ru</t>
  </si>
  <si>
    <t>http://sorokinoshkola3.ru</t>
  </si>
  <si>
    <t>Шишкова Светлана Анатольевна</t>
  </si>
  <si>
    <t>675500 Тюменская область Сорокинский район д.Осиновка ул.Советская д.37</t>
  </si>
  <si>
    <t>627500 Тюменская область Сорокинский район с.Б-Сорокино ул.Советская д.105</t>
  </si>
  <si>
    <t>8 (34550) 2019-44</t>
  </si>
  <si>
    <t>д.Преображенка, НПС, с.Александровка, д.Воскресенка, д.Новотроицк</t>
  </si>
  <si>
    <t>6,7,36,6,3=58</t>
  </si>
  <si>
    <t>22,14,7,18,13</t>
  </si>
  <si>
    <t>ПАЗ-32 057-70,2010г, ГАЗ 322171, 2010</t>
  </si>
  <si>
    <t>Группа кратковременного пребывания МАОУ Сорокинской СОШ №3</t>
  </si>
  <si>
    <t>Информация о выполнении всеобуча по итогам  2014-2015 учебного года МАОУ Сорокинская СОШ №3</t>
  </si>
  <si>
    <t>Информация о  пропусках уроков (по итогам 2014-2015 учебного года) МАОУ Сорокинская СОШ №3</t>
  </si>
  <si>
    <r>
      <t>Наименование территориии______</t>
    </r>
    <r>
      <rPr>
        <b/>
        <sz val="14"/>
        <color indexed="8"/>
        <rFont val="Arial"/>
        <family val="2"/>
      </rPr>
      <t>маоу сорокинская сош №3</t>
    </r>
    <r>
      <rPr>
        <sz val="10"/>
        <color indexed="8"/>
        <rFont val="Arial"/>
        <family val="2"/>
      </rPr>
      <t>_______________________________________________</t>
    </r>
  </si>
  <si>
    <t>старший воспитатель</t>
  </si>
  <si>
    <t>воспитатель</t>
  </si>
  <si>
    <t>казахи</t>
  </si>
  <si>
    <t>№ п/п</t>
  </si>
  <si>
    <t>Итого</t>
  </si>
  <si>
    <t>Ф.И.О. директора (полностью)</t>
  </si>
  <si>
    <t>Адрес электронной почты</t>
  </si>
  <si>
    <t>Адрес сайта</t>
  </si>
  <si>
    <t>Общее количество обучающихся</t>
  </si>
  <si>
    <t>Адрес (индекс, область, город (село, деревня), улица, дом, корпус</t>
  </si>
  <si>
    <t xml:space="preserve">из них изучают </t>
  </si>
  <si>
    <t>1 кл.</t>
  </si>
  <si>
    <t>2 кл.</t>
  </si>
  <si>
    <t xml:space="preserve">3 кл. </t>
  </si>
  <si>
    <t>4 кл.</t>
  </si>
  <si>
    <t>5 кл.</t>
  </si>
  <si>
    <t>6 кл.</t>
  </si>
  <si>
    <t>7 кл.</t>
  </si>
  <si>
    <t>8 кл.</t>
  </si>
  <si>
    <t xml:space="preserve">9 кл. </t>
  </si>
  <si>
    <t>10 кл.</t>
  </si>
  <si>
    <t>11 кл.</t>
  </si>
  <si>
    <t>Кол-во учителей тат. яз</t>
  </si>
  <si>
    <t>Из них учителей нач. кл.</t>
  </si>
  <si>
    <t>внеурочную деятельность</t>
  </si>
  <si>
    <t>факультатив</t>
  </si>
  <si>
    <t>элективный курс</t>
  </si>
  <si>
    <t>Общее кол-во обучающихся</t>
  </si>
  <si>
    <t>Название общеобразовательного учреждения</t>
  </si>
  <si>
    <t>русские</t>
  </si>
  <si>
    <t>украинцы</t>
  </si>
  <si>
    <t>татары</t>
  </si>
  <si>
    <t>чуваши</t>
  </si>
  <si>
    <t>азербайджанцы</t>
  </si>
  <si>
    <t>белоруссы</t>
  </si>
  <si>
    <t>поляки</t>
  </si>
  <si>
    <t>евреи</t>
  </si>
  <si>
    <t>немцы</t>
  </si>
  <si>
    <t>чеченцы</t>
  </si>
  <si>
    <t>ингуши</t>
  </si>
  <si>
    <t>таджики</t>
  </si>
  <si>
    <t>узбеки</t>
  </si>
  <si>
    <t>армяне</t>
  </si>
  <si>
    <t>корейцы</t>
  </si>
  <si>
    <t>грузины</t>
  </si>
  <si>
    <t>другие</t>
  </si>
  <si>
    <t>Полное наименование ОУ  (в соответствии с лицензией)</t>
  </si>
  <si>
    <t>ИТОГО</t>
  </si>
  <si>
    <t>татарским</t>
  </si>
  <si>
    <t>казахским</t>
  </si>
  <si>
    <t>чувашским</t>
  </si>
  <si>
    <t>азербайджанским</t>
  </si>
  <si>
    <t>немецким</t>
  </si>
  <si>
    <t>ингушским</t>
  </si>
  <si>
    <t>армянским</t>
  </si>
  <si>
    <t>Примечание</t>
  </si>
  <si>
    <t>другим(указать в примечании)</t>
  </si>
  <si>
    <t>телефон с кодом населённого пункта</t>
  </si>
  <si>
    <t>Форма 2-1</t>
  </si>
  <si>
    <t>______________ (район/город)</t>
  </si>
  <si>
    <t>Название (№) ОУ</t>
  </si>
  <si>
    <t>Организационно-правовая форма</t>
  </si>
  <si>
    <t>Основание для ликвидации ОУ (приказ, постановление с указанием реквизитов)</t>
  </si>
  <si>
    <t>К  какой школе будет осуществляться подвоз учащихся</t>
  </si>
  <si>
    <t>Расстояние (км)</t>
  </si>
  <si>
    <t>Состояние дорог</t>
  </si>
  <si>
    <t>Наличие транспорта</t>
  </si>
  <si>
    <t>Юр.лица</t>
  </si>
  <si>
    <t>Стр. подр.</t>
  </si>
  <si>
    <t>асфальт</t>
  </si>
  <si>
    <t>грунт</t>
  </si>
  <si>
    <t>щебень</t>
  </si>
  <si>
    <t>Форма 2-2</t>
  </si>
  <si>
    <t>Название (№) ОУ*</t>
  </si>
  <si>
    <t>Основание для реорганизации ОУ (приказ, постановление с указанием реквизитов)</t>
  </si>
  <si>
    <t>*указать вид реорганизации (например, Ивановская средняя в основную)</t>
  </si>
  <si>
    <t>Форма 2-3</t>
  </si>
  <si>
    <t>Начальные * (до 10 чел.)</t>
  </si>
  <si>
    <t>Кол-во учащихся</t>
  </si>
  <si>
    <t>Основные* (до 40 чел.)</t>
  </si>
  <si>
    <t>Средние* (до 80 чел.)</t>
  </si>
  <si>
    <t>*В списке указать название школы и организационно-правовую форму (юр. лицо/структурное подразделение</t>
  </si>
  <si>
    <t>Форма 2- 4</t>
  </si>
  <si>
    <t>Форма 2-5</t>
  </si>
  <si>
    <t xml:space="preserve">Информация </t>
  </si>
  <si>
    <t>____________район/город</t>
  </si>
  <si>
    <t>Всего</t>
  </si>
  <si>
    <t>*показатель должен совпадать с аналогичным показателем формы Д-4 ФСН</t>
  </si>
  <si>
    <t>Форма 2-6</t>
  </si>
  <si>
    <t xml:space="preserve">Информация об организации ежедневного подвоза детей на учебные занятия </t>
  </si>
  <si>
    <t xml:space="preserve">___________район/город </t>
  </si>
  <si>
    <t>Школа, к которой осуществляется подвоз</t>
  </si>
  <si>
    <t>Из каких населенных пунктов</t>
  </si>
  <si>
    <t>Количество детей на подвозе</t>
  </si>
  <si>
    <t>Расстояние</t>
  </si>
  <si>
    <t>Автотранспорт на подвозе</t>
  </si>
  <si>
    <t>Проблема</t>
  </si>
  <si>
    <t xml:space="preserve">количество </t>
  </si>
  <si>
    <t>марка, год выпуска</t>
  </si>
  <si>
    <t>Итого:</t>
  </si>
  <si>
    <t>Форма 2-7</t>
  </si>
  <si>
    <t>№п/п</t>
  </si>
  <si>
    <t>город/район</t>
  </si>
  <si>
    <t>всего учащихся</t>
  </si>
  <si>
    <t>несохранение контингента</t>
  </si>
  <si>
    <t>оставленные на повторное обучение</t>
  </si>
  <si>
    <t>переведены с академической задолженностью</t>
  </si>
  <si>
    <t>Выбыли  и з ОУ в связи со сменой формы обучения 1-9 класс</t>
  </si>
  <si>
    <t>%</t>
  </si>
  <si>
    <t>Выбыли из  ОУ в связи со сменой формы обучения  сявязи 10-11 класс</t>
  </si>
  <si>
    <t>в том числе отсев</t>
  </si>
  <si>
    <t>1-9 класс</t>
  </si>
  <si>
    <t>10-11 класс</t>
  </si>
  <si>
    <t>1- 9 класс</t>
  </si>
  <si>
    <t>Список учащихся, отчисленных из ОУ, предоставлять вместе с заполненной формой 2-7.</t>
  </si>
  <si>
    <t>примечание</t>
  </si>
  <si>
    <t>Уренкова Ольга Анатольевна</t>
  </si>
  <si>
    <t>Директор                              В.В.Сальникова</t>
  </si>
  <si>
    <t>информация о принятых мерах по дальнейшему устройству</t>
  </si>
  <si>
    <t>школа</t>
  </si>
  <si>
    <t>класс</t>
  </si>
  <si>
    <t>дата рождения</t>
  </si>
  <si>
    <t>Ф.И.О.</t>
  </si>
  <si>
    <t>Список учащихся выбывших из школы (отсев)</t>
  </si>
  <si>
    <t>количество уроков, пропущенных без уважительной причине на одного ученика</t>
  </si>
  <si>
    <t>количество уроков, пропущенных  по болезни на одного ученика</t>
  </si>
  <si>
    <t>количество уроков, пропущенных без уважительной причины</t>
  </si>
  <si>
    <t>количество уроков, пропущенных по болезни</t>
  </si>
  <si>
    <t>Из них:</t>
  </si>
  <si>
    <t>Количество уроков, пропущенных на одного ученика</t>
  </si>
  <si>
    <t>Количество пропущенных уроков (всего)</t>
  </si>
  <si>
    <t>Район/город</t>
  </si>
  <si>
    <t>Форма 2-8</t>
  </si>
  <si>
    <t>не успевают</t>
  </si>
  <si>
    <t>успевают</t>
  </si>
  <si>
    <t>Итоги успеваемости</t>
  </si>
  <si>
    <t>другие причины (указать)</t>
  </si>
  <si>
    <t>отказ от обучения</t>
  </si>
  <si>
    <t>смена места жительства</t>
  </si>
  <si>
    <t>общеобразовательная школа</t>
  </si>
  <si>
    <t>армия</t>
  </si>
  <si>
    <t>под следствием</t>
  </si>
  <si>
    <t>осуждено</t>
  </si>
  <si>
    <t>выбыло в течение года</t>
  </si>
  <si>
    <t>прибыло  в течение года</t>
  </si>
  <si>
    <t>количество учащихся</t>
  </si>
  <si>
    <t>количество ВСШ/УКП</t>
  </si>
  <si>
    <t>район/город</t>
  </si>
  <si>
    <t>Форма 2-9</t>
  </si>
  <si>
    <t>№</t>
  </si>
  <si>
    <t>Категория заболевания</t>
  </si>
  <si>
    <t>в том числе:</t>
  </si>
  <si>
    <t>не обучается</t>
  </si>
  <si>
    <t>всего</t>
  </si>
  <si>
    <t>в специальном (коррекционном) учреждении</t>
  </si>
  <si>
    <t>в специальных (коррекционных) классах при дневных общеобразовательных школах</t>
  </si>
  <si>
    <t>Источник информации</t>
  </si>
  <si>
    <t>ведомст.  данные</t>
  </si>
  <si>
    <t>1.</t>
  </si>
  <si>
    <t>Умственная отсталость</t>
  </si>
  <si>
    <t>2.</t>
  </si>
  <si>
    <t>Тяжелый недостаток</t>
  </si>
  <si>
    <t>3.</t>
  </si>
  <si>
    <t>ЗПР</t>
  </si>
  <si>
    <t>4.</t>
  </si>
  <si>
    <t>Нарушение опорно-двигательного аппарата</t>
  </si>
  <si>
    <t>5.</t>
  </si>
  <si>
    <t>Глухие и слабослышащие</t>
  </si>
  <si>
    <t>6.</t>
  </si>
  <si>
    <t>Слабовидящие и слепые</t>
  </si>
  <si>
    <t>7.</t>
  </si>
  <si>
    <t>Тяжелые нарушения речи</t>
  </si>
  <si>
    <t>8.</t>
  </si>
  <si>
    <t>Физический недостаток</t>
  </si>
  <si>
    <t>Итого по району:</t>
  </si>
  <si>
    <t>СПО</t>
  </si>
  <si>
    <t>Абатский</t>
  </si>
  <si>
    <t>Армизонский</t>
  </si>
  <si>
    <t>Аромашевский</t>
  </si>
  <si>
    <t>Вагайский</t>
  </si>
  <si>
    <t>Викуловский</t>
  </si>
  <si>
    <t>Голышмановский</t>
  </si>
  <si>
    <t>Заводоуковский</t>
  </si>
  <si>
    <t>Исетский</t>
  </si>
  <si>
    <t>Ишимский</t>
  </si>
  <si>
    <t>Казанский</t>
  </si>
  <si>
    <t>Омутинский</t>
  </si>
  <si>
    <t>Сладковский</t>
  </si>
  <si>
    <t>Сорокинский</t>
  </si>
  <si>
    <t>Тобольский</t>
  </si>
  <si>
    <t>Тюменский</t>
  </si>
  <si>
    <t>Уватский</t>
  </si>
  <si>
    <t>Упоровский</t>
  </si>
  <si>
    <t>Юргинский</t>
  </si>
  <si>
    <t>Ялуторовский</t>
  </si>
  <si>
    <t>Ярковский</t>
  </si>
  <si>
    <t>г. Тюмень</t>
  </si>
  <si>
    <t>г. Тобольск</t>
  </si>
  <si>
    <t>г. Ишим</t>
  </si>
  <si>
    <t>г. Ялуторовск</t>
  </si>
  <si>
    <t xml:space="preserve">№ п/п </t>
  </si>
  <si>
    <t>Название ДОУ</t>
  </si>
  <si>
    <t>Всего воспитанников</t>
  </si>
  <si>
    <t>Количество групп</t>
  </si>
  <si>
    <t xml:space="preserve">Количество групп с этнокультурным компонентом </t>
  </si>
  <si>
    <t>Количество детей в группах с этнокультурным компонентом</t>
  </si>
  <si>
    <t>Количество воспитателей-преподавателей, ведущих этнокультурный компонент</t>
  </si>
  <si>
    <t>7</t>
  </si>
  <si>
    <t>Кол-во изучающих татарский язык</t>
  </si>
  <si>
    <t>Наименование территории ______________________</t>
  </si>
  <si>
    <t>Наименование ОУ, при которой создан интернат</t>
  </si>
  <si>
    <t>Общий контингент детей в ОУ</t>
  </si>
  <si>
    <t>из них численность детей, проживающих в пришкольном интернате</t>
  </si>
  <si>
    <t>доля детей, проживающих в пришкольном интернате%</t>
  </si>
  <si>
    <t xml:space="preserve">Численность детей в разрезе режима пребывания, чел. </t>
  </si>
  <si>
    <t>Численность детей в интернате в разрезе ступеней обучения</t>
  </si>
  <si>
    <t>Численность детей с учётом причин пребывания в интернате, чел.</t>
  </si>
  <si>
    <t>5 дней в неделю, исключая каникулы</t>
  </si>
  <si>
    <t>7 дней в неделю, исключая каникулы</t>
  </si>
  <si>
    <t>другое (указать фактический режим пребывания)</t>
  </si>
  <si>
    <t>1-4 кл.</t>
  </si>
  <si>
    <t>5-9 кл.</t>
  </si>
  <si>
    <t>10-11 кл.</t>
  </si>
  <si>
    <t>труднодоступная отдаленная территория</t>
  </si>
  <si>
    <t>неблагополучная семья</t>
  </si>
  <si>
    <t>итого:</t>
  </si>
  <si>
    <t>Кол-во школ, имеющих автотранспорт, предназначенный для перевозки детей</t>
  </si>
  <si>
    <t>В них единиц автотранспорта, предназначенного для перевозки детей*</t>
  </si>
  <si>
    <t>из них соответствуют ГОСТ</t>
  </si>
  <si>
    <t>Количество автортанспорта, предназначенного на списание</t>
  </si>
  <si>
    <t>Наименование школ, к которым осуществляется подвоз</t>
  </si>
  <si>
    <t>Численность детей на подвозе, чел.</t>
  </si>
  <si>
    <t>Расстояние, км</t>
  </si>
  <si>
    <t>Состояние дорог (грунт, щебень, асфальт)</t>
  </si>
  <si>
    <t>Примечание:</t>
  </si>
  <si>
    <t>Значение граф 1-4 предоставляется в целом по территории</t>
  </si>
  <si>
    <t>Должность</t>
  </si>
  <si>
    <t>Форма 3-2 (дошкольное)</t>
  </si>
  <si>
    <t>Фамилия Имя Отчество</t>
  </si>
  <si>
    <t>Дата рождения</t>
  </si>
  <si>
    <t>Образование, какое учредение закончил, год окончания, специальность по диплому</t>
  </si>
  <si>
    <t>Курсы (наименование,год)</t>
  </si>
  <si>
    <t>Награды, ученая степень</t>
  </si>
  <si>
    <t>Категория, год аттестации</t>
  </si>
  <si>
    <t>Соответствие занимаемой должности, год аттестации</t>
  </si>
  <si>
    <t>Стаж работы</t>
  </si>
  <si>
    <t>Домашний адрес, телефон</t>
  </si>
  <si>
    <t>Общий</t>
  </si>
  <si>
    <t>Пед.стаж</t>
  </si>
  <si>
    <t>В дан.ОУ</t>
  </si>
  <si>
    <t>Руководящий</t>
  </si>
  <si>
    <t>в том числе</t>
  </si>
  <si>
    <t>Форма 1-1</t>
  </si>
  <si>
    <t>Полное наименование ОУ                                    (в соответствии с лицензией) *</t>
  </si>
  <si>
    <t xml:space="preserve">Телефон с кодом города          </t>
  </si>
  <si>
    <t>Номер лицензии</t>
  </si>
  <si>
    <t>Проектная мощность, мест</t>
  </si>
  <si>
    <t>Общее количество зданий и сооружений, ед.</t>
  </si>
  <si>
    <r>
      <t xml:space="preserve">из них, используются </t>
    </r>
    <r>
      <rPr>
        <b/>
        <sz val="10"/>
        <color indexed="8"/>
        <rFont val="Arial"/>
        <family val="2"/>
      </rPr>
      <t>в образовательном процессе, ед.</t>
    </r>
  </si>
  <si>
    <r>
      <t xml:space="preserve">из них, построенных </t>
    </r>
    <r>
      <rPr>
        <b/>
        <sz val="10"/>
        <color indexed="8"/>
        <rFont val="Arial"/>
        <family val="2"/>
      </rPr>
      <t xml:space="preserve">по типовому проекту, ед. </t>
    </r>
    <r>
      <rPr>
        <sz val="10"/>
        <color indexed="8"/>
        <rFont val="Arial"/>
        <family val="2"/>
      </rPr>
      <t>(из гр.11)</t>
    </r>
  </si>
  <si>
    <t>Общее количество учащихся в школе            (1-11(12) класс), чел.</t>
  </si>
  <si>
    <t>из них:</t>
  </si>
  <si>
    <t xml:space="preserve">Всего работников </t>
  </si>
  <si>
    <t>9 кл.</t>
  </si>
  <si>
    <t>11-12 кл.</t>
  </si>
  <si>
    <t>___________________________________________ района</t>
  </si>
  <si>
    <t>Юридические лица</t>
  </si>
  <si>
    <t>…..</t>
  </si>
  <si>
    <t>……</t>
  </si>
  <si>
    <r>
      <t xml:space="preserve">Структурные подраздепления         </t>
    </r>
    <r>
      <rPr>
        <i/>
        <sz val="10"/>
        <color indexed="8"/>
        <rFont val="Arial"/>
        <family val="2"/>
      </rPr>
      <t>(с указанием базового учреждения)</t>
    </r>
  </si>
  <si>
    <r>
      <rPr>
        <b/>
        <i/>
        <sz val="10"/>
        <color indexed="8"/>
        <rFont val="Arial"/>
        <family val="2"/>
      </rPr>
      <t>Филиалы</t>
    </r>
    <r>
      <rPr>
        <i/>
        <sz val="10"/>
        <color indexed="8"/>
        <rFont val="Arial"/>
        <family val="2"/>
      </rPr>
      <t xml:space="preserve">                     (с указанием базового учреждения)</t>
    </r>
  </si>
  <si>
    <t>…</t>
  </si>
  <si>
    <t>* Необходимо указывать полное наименование учреждения, без сокращений!!!</t>
  </si>
  <si>
    <t>Руководитель МОУО _____________________________</t>
  </si>
  <si>
    <t>Исполнитель: _______________________</t>
  </si>
  <si>
    <t>Контактный телефон: (______) ___________</t>
  </si>
  <si>
    <t>Форма 1-2</t>
  </si>
  <si>
    <r>
      <t>Полное наименование</t>
    </r>
    <r>
      <rPr>
        <sz val="10"/>
        <rFont val="Arial"/>
        <family val="2"/>
      </rPr>
      <t xml:space="preserve"> ОУ (в соответствии с лицензией)</t>
    </r>
  </si>
  <si>
    <t>Телефон с кодом города (района)</t>
  </si>
  <si>
    <t>Ф.И.О. руководителя (полностью)</t>
  </si>
  <si>
    <t>Всего воспитанников, чел.</t>
  </si>
  <si>
    <t>Общее количество групп, ед.</t>
  </si>
  <si>
    <t xml:space="preserve">Всего работников, чел. </t>
  </si>
  <si>
    <t xml:space="preserve">из них </t>
  </si>
  <si>
    <r>
      <t xml:space="preserve">используются </t>
    </r>
    <r>
      <rPr>
        <b/>
        <sz val="10"/>
        <color indexed="8"/>
        <rFont val="Arial"/>
        <family val="2"/>
      </rPr>
      <t>в образовательном процессе,</t>
    </r>
    <r>
      <rPr>
        <sz val="10"/>
        <color indexed="8"/>
        <rFont val="Arial"/>
        <family val="2"/>
      </rPr>
      <t xml:space="preserve"> ед.</t>
    </r>
  </si>
  <si>
    <t>кратковременного пребывания, ед.</t>
  </si>
  <si>
    <t>из них педагогический персонал, чел.</t>
  </si>
  <si>
    <r>
      <t xml:space="preserve">построенных </t>
    </r>
    <r>
      <rPr>
        <b/>
        <sz val="10"/>
        <color indexed="8"/>
        <rFont val="Arial"/>
        <family val="2"/>
      </rPr>
      <t>по типовому проекту</t>
    </r>
    <r>
      <rPr>
        <sz val="10"/>
        <color indexed="8"/>
        <rFont val="Arial"/>
        <family val="2"/>
      </rPr>
      <t>, ед</t>
    </r>
  </si>
  <si>
    <t xml:space="preserve">воспитателей, чел. </t>
  </si>
  <si>
    <t>_____________________________________________  район</t>
  </si>
  <si>
    <t xml:space="preserve">1.1. </t>
  </si>
  <si>
    <t>….</t>
  </si>
  <si>
    <t>Учреждения для детей дошкольного и младшего школьного возраста (образовательный комплекс "Школа-сад")</t>
  </si>
  <si>
    <t xml:space="preserve">3. </t>
  </si>
  <si>
    <t>3.1.</t>
  </si>
  <si>
    <t xml:space="preserve">Структурные подразделения (филиалы, отделения) </t>
  </si>
  <si>
    <t>3.2.</t>
  </si>
  <si>
    <t xml:space="preserve">Отделения дошкольного образования </t>
  </si>
  <si>
    <t>Х</t>
  </si>
  <si>
    <t xml:space="preserve">3.3. </t>
  </si>
  <si>
    <t xml:space="preserve">5. </t>
  </si>
  <si>
    <t>Итого в образовательных учреждениях:</t>
  </si>
  <si>
    <t>Форма 1-3</t>
  </si>
  <si>
    <r>
      <t xml:space="preserve">Полное наименование УО </t>
    </r>
    <r>
      <rPr>
        <b/>
        <i/>
        <sz val="10"/>
        <color indexed="8"/>
        <rFont val="Arial"/>
        <family val="2"/>
      </rPr>
      <t xml:space="preserve">(в соответствии с лицензией) </t>
    </r>
  </si>
  <si>
    <t>Телефон с кодом</t>
  </si>
  <si>
    <r>
      <t xml:space="preserve">из них, используются </t>
    </r>
    <r>
      <rPr>
        <b/>
        <sz val="10"/>
        <color indexed="8"/>
        <rFont val="Arial"/>
        <family val="2"/>
      </rPr>
      <t>в образовательном процессе</t>
    </r>
    <r>
      <rPr>
        <sz val="10"/>
        <color indexed="8"/>
        <rFont val="Arial"/>
        <family val="2"/>
      </rPr>
      <t>, ед.</t>
    </r>
  </si>
  <si>
    <t>Численность работников, всего, чел.</t>
  </si>
  <si>
    <t>из них педагогические работники, чел.</t>
  </si>
  <si>
    <t>Форма 1-4</t>
  </si>
  <si>
    <t>Наименование территории</t>
  </si>
  <si>
    <t>Адрес              (индекс, область, город (село, деревня), улица, дом, корпус</t>
  </si>
  <si>
    <t>Ф.И. О. руководителя (полностью)</t>
  </si>
  <si>
    <t>Контактный телефон с кодом</t>
  </si>
  <si>
    <t>из них, используются в образовательном процессе, ед.</t>
  </si>
  <si>
    <t>Всего работников, чел.</t>
  </si>
  <si>
    <r>
      <t>Численность детей, чел.</t>
    </r>
    <r>
      <rPr>
        <i/>
        <sz val="10"/>
        <color indexed="8"/>
        <rFont val="Arial"/>
        <family val="2"/>
      </rPr>
      <t xml:space="preserve"> (при наличии)</t>
    </r>
  </si>
  <si>
    <t xml:space="preserve">Руководитель МОУО _____________________________  </t>
  </si>
  <si>
    <t>Форма 1-5 (дошкольное)</t>
  </si>
  <si>
    <t>район</t>
  </si>
  <si>
    <t>Реструктуризация сети (изменение статуса учреждения)</t>
  </si>
  <si>
    <t>Дата регистрации документа*</t>
  </si>
  <si>
    <t>наименование и статус</t>
  </si>
  <si>
    <t>Ликвидированные учреждения, организации</t>
  </si>
  <si>
    <t>Дата регистрации документа</t>
  </si>
  <si>
    <t>Вновь открытые учреждения, организации</t>
  </si>
  <si>
    <t>* Копию документа предоставить на собеседовании</t>
  </si>
  <si>
    <t>Форма 1-5 (общее)</t>
  </si>
  <si>
    <t>Форма 1-5 (прочие)</t>
  </si>
  <si>
    <t>Всего (юр.л.)</t>
  </si>
  <si>
    <t>Автономные (АУ)</t>
  </si>
  <si>
    <t>Бюджетные (БУ)</t>
  </si>
  <si>
    <t>Казённые (КУ)</t>
  </si>
  <si>
    <t>ДОУ</t>
  </si>
  <si>
    <t>ОУ</t>
  </si>
  <si>
    <t>Детские дома</t>
  </si>
  <si>
    <t>Иные</t>
  </si>
  <si>
    <t>Всего АУ</t>
  </si>
  <si>
    <t>Всего БУ</t>
  </si>
  <si>
    <t>Д/д</t>
  </si>
  <si>
    <t>Всего КУ</t>
  </si>
  <si>
    <t xml:space="preserve">Бердюжский </t>
  </si>
  <si>
    <t>Н-Тавдинский</t>
  </si>
  <si>
    <t>*Без учета негосударственных ОУ</t>
  </si>
  <si>
    <t xml:space="preserve">Форма 1-8 </t>
  </si>
  <si>
    <t xml:space="preserve">Наименование территории </t>
  </si>
  <si>
    <t>Тип учреждения (исправительное, воспитательное)</t>
  </si>
  <si>
    <t>Форма обучения (УКП,УКГ и др.)</t>
  </si>
  <si>
    <t>14 лет</t>
  </si>
  <si>
    <t>15-17 лет</t>
  </si>
  <si>
    <t>18 лет</t>
  </si>
  <si>
    <t>Старше 18</t>
  </si>
  <si>
    <t>Наименование органа управления образованием ___________________________________________________________</t>
  </si>
  <si>
    <t>Адрес(индекс, область, город (село, деревня), улица, дом, корпус)____________________________________________</t>
  </si>
  <si>
    <t>Адрес электронной почты:_______________________________________________________________________________</t>
  </si>
  <si>
    <t>Номер телефона приемной_______________________________________________________________________________</t>
  </si>
  <si>
    <t xml:space="preserve">Наименование </t>
  </si>
  <si>
    <t>ФИО</t>
  </si>
  <si>
    <t>Рабочий телефон</t>
  </si>
  <si>
    <t>Сотовый телефон (только для руководителей)</t>
  </si>
  <si>
    <t>Руководитель</t>
  </si>
  <si>
    <t xml:space="preserve">Заместитель руководителя </t>
  </si>
  <si>
    <t>Специалисты, курирующий вопросы дошкольного образования</t>
  </si>
  <si>
    <t>Специалисты, курирующий вопросы общего образования</t>
  </si>
  <si>
    <t>Специалисты,  ответственный за ведение и предоставление данных  электронного мониторинга, в том числе мониоинга КПМО</t>
  </si>
  <si>
    <t>Специалист, работающий с электронной почтой (программист)</t>
  </si>
  <si>
    <r>
      <t xml:space="preserve">УКП* (УКГ) </t>
    </r>
    <r>
      <rPr>
        <b/>
        <i/>
        <sz val="10"/>
        <color indexed="8"/>
        <rFont val="Arial"/>
        <family val="2"/>
      </rPr>
      <t>(весь контингент)</t>
    </r>
  </si>
  <si>
    <r>
      <t>из них</t>
    </r>
    <r>
      <rPr>
        <b/>
        <sz val="10"/>
        <color indexed="8"/>
        <rFont val="Arial"/>
        <family val="2"/>
      </rPr>
      <t xml:space="preserve"> учителей  </t>
    </r>
    <r>
      <rPr>
        <sz val="10"/>
        <color indexed="8"/>
        <rFont val="Arial"/>
        <family val="2"/>
      </rPr>
      <t xml:space="preserve">       (имеющих в качестве основной учебную нагрузку)</t>
    </r>
  </si>
  <si>
    <t>№ п/п общий</t>
  </si>
  <si>
    <t>ФИО, возраст</t>
  </si>
  <si>
    <t>Дата постановки на учет</t>
  </si>
  <si>
    <t>Стаж работы в организациях бюджетной сферы</t>
  </si>
  <si>
    <t>Состав семьи</t>
  </si>
  <si>
    <t>в том числе , дети в возрасте до 23 лет и дети-инвалиды (возраст не ограничен)</t>
  </si>
  <si>
    <t>ГКП</t>
  </si>
  <si>
    <t>Площадь спален (или раздевальная) используемая для организации игр детей</t>
  </si>
  <si>
    <t>Площадь групповой ячейки, используемую для организации игровой деятельности детей в течение дня</t>
  </si>
  <si>
    <t>Модули ОРКСЭ</t>
  </si>
  <si>
    <t>Количественные показатели по выбору модулей ОРКСЭ</t>
  </si>
  <si>
    <t>Кол-во 4-х классов</t>
  </si>
  <si>
    <t>Кол-во школ, выбравших модуль</t>
  </si>
  <si>
    <t>Основы мировых религиозных культур</t>
  </si>
  <si>
    <t>Основы светской этики</t>
  </si>
  <si>
    <t>Основы православной культуры</t>
  </si>
  <si>
    <t>Основы исламской культуры</t>
  </si>
  <si>
    <t>Основы иудейской культуры</t>
  </si>
  <si>
    <t>Основы буддийской культуры</t>
  </si>
  <si>
    <t>Наименование территории ___________________________________</t>
  </si>
  <si>
    <t>Численность обучающихся в 4-х классах, выбравших модуль</t>
  </si>
  <si>
    <t>Численность педаговов, ведущих 1 модуль</t>
  </si>
  <si>
    <t xml:space="preserve">Численность педаговов, ведущих 2 модуля и более </t>
  </si>
  <si>
    <t>Информация об изучении курса ОРКСЭ в общеобразовательных учреждениях Тюменской области            в 2013-2014 уч.году</t>
  </si>
  <si>
    <t>Наименование территории _______________________________________</t>
  </si>
  <si>
    <t>Телефон:_________________________</t>
  </si>
  <si>
    <t>Исполнитель:_______________________________</t>
  </si>
  <si>
    <t>Общая численность учащихся 4 кл. и общее число 4 классов должны соответствовать данным раздела 4 формы №РИК-76</t>
  </si>
  <si>
    <t>Кол-во учащихся на конец 2011-2012 уч.года</t>
  </si>
  <si>
    <t>Форма 2-7(п)</t>
  </si>
  <si>
    <t>Форма - 2-10</t>
  </si>
  <si>
    <t>Форма 2-11</t>
  </si>
  <si>
    <t>Форма 2-12</t>
  </si>
  <si>
    <t>Форма 2-13</t>
  </si>
  <si>
    <t>Форма 2-14</t>
  </si>
  <si>
    <t>из них выпускников 2015 г.</t>
  </si>
  <si>
    <t>на 20.09.2014 г.</t>
  </si>
  <si>
    <t>Специалисты, ответственные за предоставление форм Федерального статистического наблюдения (ФСН)</t>
  </si>
  <si>
    <t>от 3 до 7 лет</t>
  </si>
  <si>
    <t>Дошкольные организации</t>
  </si>
  <si>
    <t>Муниципальные автономные дошкольные образовательные организации</t>
  </si>
  <si>
    <t>Общеобразовательные организации, оказывающие услуги дошкольного образования</t>
  </si>
  <si>
    <t>Негосударственные организации, некоммерческие организации и иные юридические лица, индивидуальные предприниматели, оказывающие услуги дошкольного образования</t>
  </si>
  <si>
    <t>Прочие (частные д/с, развивающие центры, организации дополнительного образования и др.)</t>
  </si>
  <si>
    <t>Полное наименование организации (в соответствии с лицензией)</t>
  </si>
  <si>
    <t>Полное наименование образовательной организации, предоставляющего образовательную услугу</t>
  </si>
  <si>
    <t>Полное наименование организации системы УФСИН</t>
  </si>
  <si>
    <t xml:space="preserve">Информация о педагогических работниках гг. Тюмени, Тобольска, состоящих на учете нуждающихся в жилых помещениях в органе местного самоуправления либо в образовательной организации и имеющих стаж работы в организациях бюджетной сферы не менее 10 лет </t>
  </si>
  <si>
    <t xml:space="preserve">Информация о ликвидированных образовательных организациях и пришкольных интернатах за период </t>
  </si>
  <si>
    <t>Кол-во учащихся на конец 2013-2014 уч. года</t>
  </si>
  <si>
    <t xml:space="preserve">Информация о реорганизованных образовательных организациях и пришкольных интернатах </t>
  </si>
  <si>
    <t xml:space="preserve">Примечание: </t>
  </si>
  <si>
    <t>Перечислите автобусы, требующие замены, укажите причины замены.</t>
  </si>
  <si>
    <t>Автобусы перечислите в том порядке, в котором они подлежат замене.</t>
  </si>
  <si>
    <r>
      <t>Всего учащихся на 01.09.201</t>
    </r>
    <r>
      <rPr>
        <sz val="10"/>
        <color indexed="10"/>
        <rFont val="Arial"/>
        <family val="2"/>
      </rPr>
      <t>3</t>
    </r>
  </si>
  <si>
    <t>на 01.09. 2014 г.</t>
  </si>
  <si>
    <t>Соответствие Д-7</t>
  </si>
  <si>
    <t>Исполнитель</t>
  </si>
  <si>
    <t>Контактный телефон</t>
  </si>
  <si>
    <t>код</t>
  </si>
  <si>
    <r>
      <t>Количество обучающихся, изучающих родной язык (указать в примечании</t>
    </r>
    <r>
      <rPr>
        <i/>
        <sz val="10"/>
        <rFont val="Arial"/>
        <family val="2"/>
      </rPr>
      <t xml:space="preserve"> какой</t>
    </r>
    <r>
      <rPr>
        <sz val="10"/>
        <rFont val="Arial"/>
        <family val="2"/>
      </rPr>
      <t>), национальную литературу, историю, традиции и т.п. через</t>
    </r>
  </si>
  <si>
    <t>Количество детей, охваченных национальным художественным и прикладным творчеством (кроме гр. 4-6)</t>
  </si>
  <si>
    <t>Название ОУ</t>
  </si>
  <si>
    <t>Всего обучающихся в школах</t>
  </si>
  <si>
    <t>цыгане</t>
  </si>
  <si>
    <t>Количество 4-х классов</t>
  </si>
  <si>
    <t>Количество обучающихся в 4-х классах</t>
  </si>
  <si>
    <t>№РИК 76</t>
  </si>
  <si>
    <t>* Укажите количество классов, в которых ведётся 2 и более модулей</t>
  </si>
  <si>
    <t xml:space="preserve">Исполнитель </t>
  </si>
  <si>
    <t>Форма 2-16</t>
  </si>
  <si>
    <t>Название УМК (образовательной системы)</t>
  </si>
  <si>
    <t>"воспитатель", 2018г.</t>
  </si>
  <si>
    <t>Мягких Лилия Сергеевна</t>
  </si>
  <si>
    <t xml:space="preserve">АНО дополнительного образования " Межрегиональный институт развития образования" 06.02.2020  квалификация Воспитатель </t>
  </si>
  <si>
    <t>среднее специальное Голышмановское педагогическое училище , 1987, воспитатель детского сада серия ИТ , номер 677858 Шароновой Ольгие Анатольевне</t>
  </si>
  <si>
    <t>Тюменская область, Сорокинский район, с.Б.Сорокино, ул. Садовая , д. 30 89504896229 urenkova67@mail.ru</t>
  </si>
  <si>
    <t>Федеральное государственное бюджетное образовательное учреждение высшего образования " Тюменский государственный университет" Экологическое образование безопасность жизнедеятельности ишимский гос. Педагогический институт им. П.П.Ершова серия 107224 номер 2932879</t>
  </si>
  <si>
    <t>"воспитатель", 2020г.</t>
  </si>
  <si>
    <t>Тюменская область, Сорокинский район, с.Б. Сорокино , ул. Березовая, д.8, кв.20   89995487463 Akimova27031996@mail.ru</t>
  </si>
  <si>
    <t xml:space="preserve">Контрольный список педагогических работников СП МАОУ Сорокинской СОШ №3 Осиновского детского сада на 2021-2022 учебный год* </t>
  </si>
  <si>
    <t xml:space="preserve">Организационно-педагогические основы образовательного    " Развитие игровой деятельности дошкольников" АНО ДПО Институт современного образования  г. Ворнонеж, ул. Карла Маркса.67           ноябрь 2020 год  «Организационно-педагогические основы образовательного процесса в условиях реализации ФГОС дошкольного образования» г.Тюмень 2020 год Тогирро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</si>
</sst>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%"/>
    <numFmt numFmtId="202" formatCode="0.0"/>
  </numFmts>
  <fonts count="8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3"/>
      <color indexed="8"/>
      <name val="Calibri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16" fillId="2" borderId="0" applyNumberFormat="0" applyBorder="0" applyAlignment="0" applyProtection="0"/>
    <xf numFmtId="0" fontId="62" fillId="3" borderId="0" applyNumberFormat="0" applyBorder="0" applyAlignment="0" applyProtection="0"/>
    <xf numFmtId="0" fontId="16" fillId="3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5" borderId="0" applyNumberFormat="0" applyBorder="0" applyAlignment="0" applyProtection="0"/>
    <xf numFmtId="0" fontId="16" fillId="5" borderId="0" applyNumberFormat="0" applyBorder="0" applyAlignment="0" applyProtection="0"/>
    <xf numFmtId="0" fontId="62" fillId="6" borderId="0" applyNumberFormat="0" applyBorder="0" applyAlignment="0" applyProtection="0"/>
    <xf numFmtId="0" fontId="16" fillId="7" borderId="0" applyNumberFormat="0" applyBorder="0" applyAlignment="0" applyProtection="0"/>
    <xf numFmtId="0" fontId="62" fillId="8" borderId="0" applyNumberFormat="0" applyBorder="0" applyAlignment="0" applyProtection="0"/>
    <xf numFmtId="0" fontId="16" fillId="9" borderId="0" applyNumberFormat="0" applyBorder="0" applyAlignment="0" applyProtection="0"/>
    <xf numFmtId="0" fontId="62" fillId="10" borderId="0" applyNumberFormat="0" applyBorder="0" applyAlignment="0" applyProtection="0"/>
    <xf numFmtId="0" fontId="16" fillId="11" borderId="0" applyNumberFormat="0" applyBorder="0" applyAlignment="0" applyProtection="0"/>
    <xf numFmtId="0" fontId="62" fillId="12" borderId="0" applyNumberFormat="0" applyBorder="0" applyAlignment="0" applyProtection="0"/>
    <xf numFmtId="0" fontId="16" fillId="13" borderId="0" applyNumberFormat="0" applyBorder="0" applyAlignment="0" applyProtection="0"/>
    <xf numFmtId="0" fontId="62" fillId="14" borderId="0" applyNumberFormat="0" applyBorder="0" applyAlignment="0" applyProtection="0"/>
    <xf numFmtId="0" fontId="16" fillId="14" borderId="0" applyNumberFormat="0" applyBorder="0" applyAlignment="0" applyProtection="0"/>
    <xf numFmtId="0" fontId="62" fillId="15" borderId="0" applyNumberFormat="0" applyBorder="0" applyAlignment="0" applyProtection="0"/>
    <xf numFmtId="0" fontId="16" fillId="5" borderId="0" applyNumberFormat="0" applyBorder="0" applyAlignment="0" applyProtection="0"/>
    <xf numFmtId="0" fontId="62" fillId="16" borderId="0" applyNumberFormat="0" applyBorder="0" applyAlignment="0" applyProtection="0"/>
    <xf numFmtId="0" fontId="16" fillId="11" borderId="0" applyNumberFormat="0" applyBorder="0" applyAlignment="0" applyProtection="0"/>
    <xf numFmtId="0" fontId="62" fillId="17" borderId="0" applyNumberFormat="0" applyBorder="0" applyAlignment="0" applyProtection="0"/>
    <xf numFmtId="0" fontId="16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4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1" applyNumberFormat="0" applyAlignment="0" applyProtection="0"/>
    <xf numFmtId="0" fontId="65" fillId="31" borderId="2" applyNumberFormat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2" borderId="7" applyNumberFormat="0" applyAlignment="0" applyProtection="0"/>
    <xf numFmtId="0" fontId="73" fillId="0" borderId="0" applyNumberFormat="0" applyFill="0" applyBorder="0" applyAlignment="0" applyProtection="0"/>
    <xf numFmtId="0" fontId="74" fillId="33" borderId="0" applyNumberFormat="0" applyBorder="0" applyAlignment="0" applyProtection="0"/>
    <xf numFmtId="0" fontId="7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3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16" fillId="36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37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75" fillId="0" borderId="0" xfId="65" applyAlignment="1">
      <alignment wrapText="1"/>
      <protection/>
    </xf>
    <xf numFmtId="0" fontId="6" fillId="38" borderId="0" xfId="65" applyFont="1" applyFill="1" applyAlignment="1">
      <alignment horizontal="right" wrapText="1"/>
      <protection/>
    </xf>
    <xf numFmtId="0" fontId="75" fillId="0" borderId="0" xfId="65">
      <alignment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textRotation="90" wrapText="1"/>
      <protection/>
    </xf>
    <xf numFmtId="0" fontId="6" fillId="0" borderId="11" xfId="65" applyFont="1" applyBorder="1" applyAlignment="1">
      <alignment horizontal="center" wrapText="1"/>
      <protection/>
    </xf>
    <xf numFmtId="0" fontId="6" fillId="0" borderId="11" xfId="65" applyFont="1" applyFill="1" applyBorder="1" applyAlignment="1">
      <alignment horizontal="center" wrapText="1"/>
      <protection/>
    </xf>
    <xf numFmtId="0" fontId="8" fillId="0" borderId="0" xfId="65" applyFont="1">
      <alignment/>
      <protection/>
    </xf>
    <xf numFmtId="0" fontId="6" fillId="0" borderId="0" xfId="65" applyFont="1">
      <alignment/>
      <protection/>
    </xf>
    <xf numFmtId="0" fontId="6" fillId="0" borderId="0" xfId="65" applyFont="1" applyAlignment="1">
      <alignment horizontal="right"/>
      <protection/>
    </xf>
    <xf numFmtId="0" fontId="7" fillId="0" borderId="0" xfId="65" applyFont="1">
      <alignment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0" xfId="65" applyFont="1" applyAlignment="1">
      <alignment horizontal="left" indent="3"/>
      <protection/>
    </xf>
    <xf numFmtId="0" fontId="6" fillId="0" borderId="11" xfId="65" applyFont="1" applyBorder="1" applyAlignment="1">
      <alignment horizontal="center" vertical="top" wrapText="1"/>
      <protection/>
    </xf>
    <xf numFmtId="0" fontId="6" fillId="0" borderId="11" xfId="65" applyFont="1" applyFill="1" applyBorder="1" applyAlignment="1">
      <alignment horizontal="center" vertical="top" wrapText="1"/>
      <protection/>
    </xf>
    <xf numFmtId="0" fontId="6" fillId="38" borderId="11" xfId="65" applyFont="1" applyFill="1" applyBorder="1" applyAlignment="1">
      <alignment horizontal="center" vertical="center" wrapText="1"/>
      <protection/>
    </xf>
    <xf numFmtId="0" fontId="75" fillId="38" borderId="0" xfId="65" applyFill="1">
      <alignment/>
      <protection/>
    </xf>
    <xf numFmtId="0" fontId="8" fillId="0" borderId="0" xfId="65" applyFont="1" applyAlignment="1">
      <alignment horizontal="center"/>
      <protection/>
    </xf>
    <xf numFmtId="0" fontId="10" fillId="0" borderId="11" xfId="65" applyFont="1" applyFill="1" applyBorder="1" applyAlignment="1">
      <alignment vertical="top" wrapText="1"/>
      <protection/>
    </xf>
    <xf numFmtId="0" fontId="75" fillId="0" borderId="11" xfId="65" applyBorder="1">
      <alignment/>
      <protection/>
    </xf>
    <xf numFmtId="0" fontId="6" fillId="0" borderId="0" xfId="65" applyFont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/>
      <protection/>
    </xf>
    <xf numFmtId="0" fontId="10" fillId="0" borderId="11" xfId="65" applyFont="1" applyFill="1" applyBorder="1" applyAlignment="1">
      <alignment textRotation="90" wrapText="1"/>
      <protection/>
    </xf>
    <xf numFmtId="0" fontId="10" fillId="0" borderId="11" xfId="65" applyFont="1" applyFill="1" applyBorder="1" applyAlignment="1">
      <alignment wrapText="1"/>
      <protection/>
    </xf>
    <xf numFmtId="0" fontId="5" fillId="0" borderId="0" xfId="65" applyFont="1" applyBorder="1">
      <alignment/>
      <protection/>
    </xf>
    <xf numFmtId="0" fontId="75" fillId="0" borderId="0" xfId="65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13" fillId="0" borderId="11" xfId="65" applyFont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14" fillId="0" borderId="11" xfId="65" applyFont="1" applyFill="1" applyBorder="1" applyAlignment="1">
      <alignment horizontal="center" vertical="center" wrapText="1"/>
      <protection/>
    </xf>
    <xf numFmtId="0" fontId="7" fillId="0" borderId="0" xfId="65" applyFont="1" applyAlignment="1">
      <alignment horizontal="center" vertical="center" wrapText="1"/>
      <protection/>
    </xf>
    <xf numFmtId="0" fontId="22" fillId="0" borderId="11" xfId="65" applyFont="1" applyFill="1" applyBorder="1" applyAlignment="1">
      <alignment horizontal="center" vertical="top" wrapText="1"/>
      <protection/>
    </xf>
    <xf numFmtId="0" fontId="9" fillId="0" borderId="11" xfId="65" applyFont="1" applyBorder="1" applyAlignment="1">
      <alignment horizontal="right"/>
      <protection/>
    </xf>
    <xf numFmtId="0" fontId="9" fillId="38" borderId="11" xfId="65" applyFont="1" applyFill="1" applyBorder="1" applyAlignment="1">
      <alignment horizontal="right"/>
      <protection/>
    </xf>
    <xf numFmtId="0" fontId="75" fillId="38" borderId="11" xfId="65" applyFill="1" applyBorder="1">
      <alignment/>
      <protection/>
    </xf>
    <xf numFmtId="0" fontId="7" fillId="0" borderId="0" xfId="65" applyFont="1">
      <alignment/>
      <protection/>
    </xf>
    <xf numFmtId="0" fontId="18" fillId="0" borderId="0" xfId="65" applyFont="1">
      <alignment/>
      <protection/>
    </xf>
    <xf numFmtId="0" fontId="13" fillId="0" borderId="11" xfId="65" applyFont="1" applyBorder="1" applyAlignment="1">
      <alignment horizontal="center" wrapText="1"/>
      <protection/>
    </xf>
    <xf numFmtId="0" fontId="13" fillId="0" borderId="0" xfId="65" applyFont="1">
      <alignment/>
      <protection/>
    </xf>
    <xf numFmtId="0" fontId="6" fillId="0" borderId="11" xfId="65" applyFont="1" applyBorder="1" applyAlignment="1">
      <alignment vertical="center" wrapText="1"/>
      <protection/>
    </xf>
    <xf numFmtId="0" fontId="6" fillId="0" borderId="0" xfId="65" applyFont="1" applyAlignment="1">
      <alignment horizontal="center"/>
      <protection/>
    </xf>
    <xf numFmtId="0" fontId="6" fillId="0" borderId="11" xfId="65" applyFont="1" applyBorder="1" applyAlignment="1">
      <alignment vertical="top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textRotation="90" wrapText="1"/>
      <protection/>
    </xf>
    <xf numFmtId="0" fontId="62" fillId="0" borderId="0" xfId="78">
      <alignment/>
      <protection/>
    </xf>
    <xf numFmtId="0" fontId="6" fillId="38" borderId="11" xfId="78" applyFont="1" applyFill="1" applyBorder="1" applyAlignment="1">
      <alignment horizontal="center" vertical="center" wrapText="1"/>
      <protection/>
    </xf>
    <xf numFmtId="0" fontId="6" fillId="38" borderId="11" xfId="78" applyFont="1" applyFill="1" applyBorder="1" applyAlignment="1">
      <alignment horizontal="center" vertical="center" textRotation="90" wrapText="1"/>
      <protection/>
    </xf>
    <xf numFmtId="0" fontId="6" fillId="0" borderId="11" xfId="78" applyFont="1" applyBorder="1" applyAlignment="1">
      <alignment horizontal="center" vertical="center" textRotation="90" wrapText="1"/>
      <protection/>
    </xf>
    <xf numFmtId="0" fontId="6" fillId="0" borderId="11" xfId="78" applyFont="1" applyFill="1" applyBorder="1" applyAlignment="1">
      <alignment horizontal="center" vertical="center" textRotation="90" wrapText="1"/>
      <protection/>
    </xf>
    <xf numFmtId="0" fontId="6" fillId="0" borderId="11" xfId="78" applyFont="1" applyFill="1" applyBorder="1" applyAlignment="1">
      <alignment horizontal="center" vertical="center" wrapText="1"/>
      <protection/>
    </xf>
    <xf numFmtId="0" fontId="62" fillId="0" borderId="0" xfId="78" applyBorder="1">
      <alignment/>
      <protection/>
    </xf>
    <xf numFmtId="0" fontId="62" fillId="0" borderId="0" xfId="78" applyFill="1">
      <alignment/>
      <protection/>
    </xf>
    <xf numFmtId="0" fontId="15" fillId="38" borderId="0" xfId="78" applyFont="1" applyFill="1" applyBorder="1" applyAlignment="1">
      <alignment vertical="center" wrapText="1"/>
      <protection/>
    </xf>
    <xf numFmtId="0" fontId="14" fillId="38" borderId="11" xfId="78" applyFont="1" applyFill="1" applyBorder="1" applyAlignment="1">
      <alignment horizontal="center" vertical="center" wrapText="1"/>
      <protection/>
    </xf>
    <xf numFmtId="0" fontId="10" fillId="0" borderId="11" xfId="78" applyFont="1" applyFill="1" applyBorder="1">
      <alignment/>
      <protection/>
    </xf>
    <xf numFmtId="0" fontId="6" fillId="38" borderId="11" xfId="78" applyFont="1" applyFill="1" applyBorder="1" applyAlignment="1">
      <alignment horizontal="left" vertical="top" wrapText="1"/>
      <protection/>
    </xf>
    <xf numFmtId="0" fontId="10" fillId="38" borderId="11" xfId="78" applyFont="1" applyFill="1" applyBorder="1" applyAlignment="1">
      <alignment horizontal="center" vertical="center" wrapText="1"/>
      <protection/>
    </xf>
    <xf numFmtId="0" fontId="10" fillId="0" borderId="11" xfId="78" applyFont="1" applyFill="1" applyBorder="1" applyAlignment="1">
      <alignment horizontal="center" vertical="center" wrapText="1"/>
      <protection/>
    </xf>
    <xf numFmtId="0" fontId="10" fillId="0" borderId="11" xfId="78" applyFont="1" applyBorder="1">
      <alignment/>
      <protection/>
    </xf>
    <xf numFmtId="0" fontId="27" fillId="38" borderId="11" xfId="78" applyFont="1" applyFill="1" applyBorder="1" applyAlignment="1">
      <alignment horizontal="center" vertical="top" wrapText="1"/>
      <protection/>
    </xf>
    <xf numFmtId="0" fontId="6" fillId="38" borderId="11" xfId="78" applyFont="1" applyFill="1" applyBorder="1" applyAlignment="1">
      <alignment horizontal="left"/>
      <protection/>
    </xf>
    <xf numFmtId="0" fontId="6" fillId="38" borderId="11" xfId="78" applyFont="1" applyFill="1" applyBorder="1" applyAlignment="1">
      <alignment horizontal="right" vertical="center" wrapText="1"/>
      <protection/>
    </xf>
    <xf numFmtId="0" fontId="6" fillId="38" borderId="0" xfId="78" applyFont="1" applyFill="1" applyBorder="1" applyAlignment="1">
      <alignment horizontal="left"/>
      <protection/>
    </xf>
    <xf numFmtId="0" fontId="29" fillId="38" borderId="0" xfId="78" applyFont="1" applyFill="1" applyBorder="1">
      <alignment/>
      <protection/>
    </xf>
    <xf numFmtId="0" fontId="6" fillId="38" borderId="0" xfId="78" applyFont="1" applyFill="1" applyBorder="1" applyAlignment="1">
      <alignment horizontal="center" vertical="center" wrapText="1"/>
      <protection/>
    </xf>
    <xf numFmtId="0" fontId="10" fillId="0" borderId="0" xfId="78" applyFont="1" applyFill="1" applyBorder="1" applyAlignment="1">
      <alignment horizontal="center" vertical="center" wrapText="1"/>
      <protection/>
    </xf>
    <xf numFmtId="0" fontId="10" fillId="38" borderId="0" xfId="78" applyFont="1" applyFill="1" applyBorder="1" applyAlignment="1">
      <alignment horizontal="center" vertical="center" wrapText="1"/>
      <protection/>
    </xf>
    <xf numFmtId="0" fontId="10" fillId="0" borderId="0" xfId="78" applyFont="1" applyBorder="1">
      <alignment/>
      <protection/>
    </xf>
    <xf numFmtId="0" fontId="10" fillId="0" borderId="0" xfId="78" applyFont="1" applyFill="1" applyAlignment="1">
      <alignment horizontal="center" vertical="center" wrapText="1"/>
      <protection/>
    </xf>
    <xf numFmtId="0" fontId="10" fillId="38" borderId="0" xfId="78" applyFont="1" applyFill="1" applyAlignment="1">
      <alignment horizontal="center" vertical="center" wrapText="1"/>
      <protection/>
    </xf>
    <xf numFmtId="0" fontId="10" fillId="0" borderId="0" xfId="78" applyFont="1">
      <alignment/>
      <protection/>
    </xf>
    <xf numFmtId="0" fontId="0" fillId="0" borderId="0" xfId="67">
      <alignment/>
      <protection/>
    </xf>
    <xf numFmtId="0" fontId="0" fillId="0" borderId="11" xfId="67" applyFont="1" applyBorder="1" applyAlignment="1">
      <alignment horizontal="center" vertical="center" wrapText="1"/>
      <protection/>
    </xf>
    <xf numFmtId="0" fontId="6" fillId="0" borderId="12" xfId="78" applyFont="1" applyBorder="1" applyAlignment="1">
      <alignment horizontal="center" vertical="center" wrapText="1"/>
      <protection/>
    </xf>
    <xf numFmtId="0" fontId="0" fillId="0" borderId="12" xfId="67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center" wrapText="1"/>
      <protection/>
    </xf>
    <xf numFmtId="0" fontId="0" fillId="0" borderId="11" xfId="67" applyBorder="1">
      <alignment/>
      <protection/>
    </xf>
    <xf numFmtId="0" fontId="1" fillId="0" borderId="11" xfId="67" applyFont="1" applyBorder="1" applyAlignment="1">
      <alignment horizontal="center" vertical="top" wrapText="1"/>
      <protection/>
    </xf>
    <xf numFmtId="0" fontId="14" fillId="0" borderId="11" xfId="67" applyFont="1" applyBorder="1" applyAlignment="1">
      <alignment horizontal="left" vertical="top" wrapText="1"/>
      <protection/>
    </xf>
    <xf numFmtId="0" fontId="0" fillId="0" borderId="11" xfId="67" applyFont="1" applyBorder="1" applyAlignment="1">
      <alignment horizontal="center" vertical="top" wrapText="1"/>
      <protection/>
    </xf>
    <xf numFmtId="0" fontId="0" fillId="0" borderId="11" xfId="67" applyFont="1" applyBorder="1">
      <alignment/>
      <protection/>
    </xf>
    <xf numFmtId="0" fontId="1" fillId="0" borderId="11" xfId="67" applyFont="1" applyBorder="1" applyAlignment="1">
      <alignment horizontal="center" vertical="center" wrapText="1"/>
      <protection/>
    </xf>
    <xf numFmtId="0" fontId="30" fillId="0" borderId="0" xfId="67" applyFont="1" applyAlignment="1">
      <alignment horizontal="left"/>
      <protection/>
    </xf>
    <xf numFmtId="0" fontId="30" fillId="0" borderId="0" xfId="67" applyFont="1">
      <alignment/>
      <protection/>
    </xf>
    <xf numFmtId="0" fontId="6" fillId="0" borderId="11" xfId="65" applyFont="1" applyBorder="1" applyAlignment="1">
      <alignment horizontal="center" vertical="center" textRotation="90" wrapText="1"/>
      <protection/>
    </xf>
    <xf numFmtId="0" fontId="75" fillId="0" borderId="11" xfId="65" applyBorder="1" applyAlignment="1">
      <alignment horizontal="center" vertical="center" textRotation="90"/>
      <protection/>
    </xf>
    <xf numFmtId="0" fontId="27" fillId="0" borderId="11" xfId="65" applyFont="1" applyBorder="1" applyAlignment="1">
      <alignment vertical="center" wrapText="1"/>
      <protection/>
    </xf>
    <xf numFmtId="0" fontId="75" fillId="0" borderId="11" xfId="65" applyBorder="1" applyAlignment="1">
      <alignment/>
      <protection/>
    </xf>
    <xf numFmtId="0" fontId="6" fillId="0" borderId="0" xfId="65" applyFont="1">
      <alignment/>
      <protection/>
    </xf>
    <xf numFmtId="0" fontId="6" fillId="0" borderId="0" xfId="65" applyFont="1" applyAlignment="1">
      <alignment horizontal="left"/>
      <protection/>
    </xf>
    <xf numFmtId="0" fontId="23" fillId="0" borderId="11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wrapText="1"/>
      <protection/>
    </xf>
    <xf numFmtId="0" fontId="8" fillId="0" borderId="11" xfId="65" applyFont="1" applyBorder="1" applyAlignment="1">
      <alignment horizontal="center" wrapText="1"/>
      <protection/>
    </xf>
    <xf numFmtId="0" fontId="6" fillId="0" borderId="11" xfId="78" applyFont="1" applyBorder="1" applyAlignment="1">
      <alignment vertical="center" wrapText="1"/>
      <protection/>
    </xf>
    <xf numFmtId="0" fontId="10" fillId="0" borderId="11" xfId="78" applyFont="1" applyBorder="1" applyAlignment="1">
      <alignment vertical="center" wrapText="1"/>
      <protection/>
    </xf>
    <xf numFmtId="0" fontId="5" fillId="0" borderId="0" xfId="65" applyFont="1" applyBorder="1" applyAlignment="1">
      <alignment vertical="top" wrapText="1"/>
      <protection/>
    </xf>
    <xf numFmtId="0" fontId="5" fillId="0" borderId="0" xfId="65" applyFont="1" applyBorder="1" applyAlignment="1">
      <alignment wrapText="1"/>
      <protection/>
    </xf>
    <xf numFmtId="0" fontId="6" fillId="0" borderId="0" xfId="65" applyFont="1" applyBorder="1" applyAlignment="1">
      <alignment/>
      <protection/>
    </xf>
    <xf numFmtId="0" fontId="1" fillId="0" borderId="0" xfId="84" applyFont="1" applyAlignment="1">
      <alignment horizontal="center"/>
      <protection/>
    </xf>
    <xf numFmtId="0" fontId="1" fillId="0" borderId="0" xfId="84" applyFont="1" applyAlignment="1">
      <alignment horizontal="center" vertical="center" wrapText="1"/>
      <protection/>
    </xf>
    <xf numFmtId="0" fontId="2" fillId="0" borderId="11" xfId="84" applyFont="1" applyFill="1" applyBorder="1" applyAlignment="1">
      <alignment horizontal="center" vertical="center" wrapText="1"/>
      <protection/>
    </xf>
    <xf numFmtId="0" fontId="26" fillId="0" borderId="14" xfId="84" applyFont="1" applyBorder="1" applyAlignment="1">
      <alignment horizontal="center" vertical="center" wrapText="1"/>
      <protection/>
    </xf>
    <xf numFmtId="0" fontId="2" fillId="0" borderId="14" xfId="84" applyFont="1" applyFill="1" applyBorder="1" applyAlignment="1">
      <alignment horizontal="center" vertical="center" wrapText="1"/>
      <protection/>
    </xf>
    <xf numFmtId="0" fontId="26" fillId="0" borderId="14" xfId="84" applyFont="1" applyFill="1" applyBorder="1" applyAlignment="1">
      <alignment horizontal="center" vertical="center" wrapText="1"/>
      <protection/>
    </xf>
    <xf numFmtId="0" fontId="23" fillId="0" borderId="0" xfId="84" applyFont="1" applyAlignment="1">
      <alignment vertical="center" wrapText="1"/>
      <protection/>
    </xf>
    <xf numFmtId="0" fontId="2" fillId="0" borderId="11" xfId="84" applyFont="1" applyFill="1" applyBorder="1" applyAlignment="1">
      <alignment horizontal="center"/>
      <protection/>
    </xf>
    <xf numFmtId="0" fontId="2" fillId="0" borderId="11" xfId="84" applyFont="1" applyFill="1" applyBorder="1">
      <alignment/>
      <protection/>
    </xf>
    <xf numFmtId="0" fontId="26" fillId="0" borderId="11" xfId="84" applyFont="1" applyFill="1" applyBorder="1" applyAlignment="1">
      <alignment horizontal="center"/>
      <protection/>
    </xf>
    <xf numFmtId="0" fontId="2" fillId="0" borderId="11" xfId="82" applyFont="1" applyFill="1" applyBorder="1" applyAlignment="1">
      <alignment horizontal="center"/>
      <protection/>
    </xf>
    <xf numFmtId="0" fontId="26" fillId="0" borderId="11" xfId="82" applyFont="1" applyFill="1" applyBorder="1" applyAlignment="1">
      <alignment horizontal="center"/>
      <protection/>
    </xf>
    <xf numFmtId="0" fontId="32" fillId="0" borderId="11" xfId="84" applyFont="1" applyFill="1" applyBorder="1" applyAlignment="1">
      <alignment horizontal="center"/>
      <protection/>
    </xf>
    <xf numFmtId="0" fontId="32" fillId="0" borderId="11" xfId="84" applyFont="1" applyFill="1" applyBorder="1">
      <alignment/>
      <protection/>
    </xf>
    <xf numFmtId="0" fontId="33" fillId="0" borderId="0" xfId="84" applyFont="1" applyFill="1">
      <alignment/>
      <protection/>
    </xf>
    <xf numFmtId="0" fontId="0" fillId="0" borderId="0" xfId="84" applyFill="1">
      <alignment/>
      <protection/>
    </xf>
    <xf numFmtId="0" fontId="0" fillId="0" borderId="0" xfId="84" applyFont="1" applyFill="1">
      <alignment/>
      <protection/>
    </xf>
    <xf numFmtId="0" fontId="18" fillId="0" borderId="11" xfId="84" applyFont="1" applyFill="1" applyBorder="1">
      <alignment/>
      <protection/>
    </xf>
    <xf numFmtId="0" fontId="26" fillId="0" borderId="11" xfId="83" applyFont="1" applyFill="1" applyBorder="1" applyAlignment="1">
      <alignment horizontal="center"/>
      <protection/>
    </xf>
    <xf numFmtId="0" fontId="26" fillId="0" borderId="11" xfId="84" applyFont="1" applyBorder="1">
      <alignment/>
      <protection/>
    </xf>
    <xf numFmtId="0" fontId="26" fillId="0" borderId="11" xfId="84" applyFont="1" applyBorder="1" applyAlignment="1">
      <alignment horizontal="center"/>
      <protection/>
    </xf>
    <xf numFmtId="0" fontId="1" fillId="0" borderId="0" xfId="84" applyFont="1">
      <alignment/>
      <protection/>
    </xf>
    <xf numFmtId="0" fontId="2" fillId="0" borderId="0" xfId="84" applyFont="1">
      <alignment/>
      <protection/>
    </xf>
    <xf numFmtId="0" fontId="2" fillId="0" borderId="0" xfId="84" applyFont="1" applyFill="1" applyBorder="1">
      <alignment/>
      <protection/>
    </xf>
    <xf numFmtId="0" fontId="26" fillId="0" borderId="0" xfId="84" applyFont="1" applyFill="1" applyBorder="1">
      <alignment/>
      <protection/>
    </xf>
    <xf numFmtId="0" fontId="0" fillId="0" borderId="0" xfId="84">
      <alignment/>
      <protection/>
    </xf>
    <xf numFmtId="0" fontId="2" fillId="0" borderId="0" xfId="84" applyFont="1" applyAlignment="1">
      <alignment horizontal="left"/>
      <protection/>
    </xf>
    <xf numFmtId="0" fontId="26" fillId="0" borderId="0" xfId="84" applyFont="1" applyFill="1" applyAlignment="1">
      <alignment horizontal="left"/>
      <protection/>
    </xf>
    <xf numFmtId="0" fontId="2" fillId="0" borderId="0" xfId="84" applyFont="1" applyFill="1" applyBorder="1" applyAlignment="1">
      <alignment/>
      <protection/>
    </xf>
    <xf numFmtId="0" fontId="26" fillId="0" borderId="0" xfId="84" applyFont="1" applyFill="1" applyBorder="1" applyAlignment="1">
      <alignment/>
      <protection/>
    </xf>
    <xf numFmtId="0" fontId="26" fillId="0" borderId="0" xfId="84" applyFont="1" applyFill="1">
      <alignment/>
      <protection/>
    </xf>
    <xf numFmtId="0" fontId="34" fillId="0" borderId="0" xfId="84" applyFont="1">
      <alignment/>
      <protection/>
    </xf>
    <xf numFmtId="0" fontId="35" fillId="0" borderId="0" xfId="84" applyFont="1" applyFill="1">
      <alignment/>
      <protection/>
    </xf>
    <xf numFmtId="0" fontId="6" fillId="0" borderId="0" xfId="65" applyFont="1" applyBorder="1" applyAlignment="1">
      <alignment vertical="center" wrapText="1"/>
      <protection/>
    </xf>
    <xf numFmtId="0" fontId="6" fillId="0" borderId="0" xfId="65" applyFont="1" applyBorder="1" applyAlignment="1">
      <alignment vertical="top" wrapText="1"/>
      <protection/>
    </xf>
    <xf numFmtId="0" fontId="6" fillId="0" borderId="0" xfId="65" applyFont="1" applyBorder="1" applyAlignment="1">
      <alignment horizontal="center" vertical="top" wrapText="1"/>
      <protection/>
    </xf>
    <xf numFmtId="0" fontId="6" fillId="0" borderId="0" xfId="65" applyFont="1" applyBorder="1" applyAlignment="1">
      <alignment horizontal="center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36" fillId="0" borderId="0" xfId="65" applyFont="1">
      <alignment/>
      <protection/>
    </xf>
    <xf numFmtId="0" fontId="75" fillId="0" borderId="0" xfId="65" applyAlignment="1">
      <alignment horizontal="center"/>
      <protection/>
    </xf>
    <xf numFmtId="0" fontId="6" fillId="0" borderId="13" xfId="65" applyFont="1" applyBorder="1" applyAlignment="1">
      <alignment vertical="center" wrapText="1"/>
      <protection/>
    </xf>
    <xf numFmtId="0" fontId="6" fillId="0" borderId="13" xfId="65" applyFont="1" applyBorder="1" applyAlignment="1">
      <alignment vertical="top" wrapText="1"/>
      <protection/>
    </xf>
    <xf numFmtId="0" fontId="6" fillId="0" borderId="11" xfId="65" applyFont="1" applyBorder="1" applyAlignment="1">
      <alignment horizontal="left" vertical="top" wrapText="1"/>
      <protection/>
    </xf>
    <xf numFmtId="0" fontId="6" fillId="0" borderId="13" xfId="65" applyFont="1" applyBorder="1" applyAlignment="1">
      <alignment horizontal="center" vertical="top" wrapText="1"/>
      <protection/>
    </xf>
    <xf numFmtId="0" fontId="3" fillId="0" borderId="11" xfId="65" applyFont="1" applyFill="1" applyBorder="1" applyAlignment="1">
      <alignment horizont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1" xfId="67" applyBorder="1" applyAlignment="1">
      <alignment horizontal="center" vertical="center" wrapText="1"/>
      <protection/>
    </xf>
    <xf numFmtId="0" fontId="14" fillId="0" borderId="11" xfId="67" applyFont="1" applyBorder="1" applyAlignment="1">
      <alignment horizontal="center" vertical="center" wrapText="1"/>
      <protection/>
    </xf>
    <xf numFmtId="0" fontId="25" fillId="0" borderId="11" xfId="67" applyFont="1" applyBorder="1" applyAlignment="1">
      <alignment horizontal="center" vertical="center" wrapText="1"/>
      <protection/>
    </xf>
    <xf numFmtId="0" fontId="0" fillId="38" borderId="11" xfId="65" applyFont="1" applyFill="1" applyBorder="1" applyAlignment="1">
      <alignment horizontal="center" vertical="center" wrapText="1"/>
      <protection/>
    </xf>
    <xf numFmtId="0" fontId="0" fillId="38" borderId="11" xfId="65" applyFont="1" applyFill="1" applyBorder="1" applyAlignment="1">
      <alignment horizontal="center" vertical="center" textRotation="90" wrapText="1"/>
      <protection/>
    </xf>
    <xf numFmtId="0" fontId="6" fillId="0" borderId="13" xfId="65" applyFont="1" applyBorder="1" applyAlignment="1">
      <alignment horizontal="left" vertical="center" wrapText="1"/>
      <protection/>
    </xf>
    <xf numFmtId="0" fontId="0" fillId="0" borderId="11" xfId="67" applyFont="1" applyBorder="1" applyAlignment="1">
      <alignment horizontal="center" vertical="center" textRotation="90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wrapText="1"/>
      <protection/>
    </xf>
    <xf numFmtId="0" fontId="0" fillId="0" borderId="0" xfId="67" applyFont="1" applyAlignment="1">
      <alignment horizontal="center"/>
      <protection/>
    </xf>
    <xf numFmtId="0" fontId="0" fillId="0" borderId="11" xfId="67" applyFont="1" applyBorder="1" applyAlignment="1">
      <alignment horizontal="center" wrapText="1"/>
      <protection/>
    </xf>
    <xf numFmtId="0" fontId="0" fillId="0" borderId="11" xfId="67" applyFont="1" applyBorder="1" applyAlignment="1">
      <alignment horizontal="center"/>
      <protection/>
    </xf>
    <xf numFmtId="0" fontId="0" fillId="0" borderId="0" xfId="67" applyFill="1">
      <alignment/>
      <protection/>
    </xf>
    <xf numFmtId="0" fontId="1" fillId="0" borderId="0" xfId="67" applyFont="1" applyFill="1">
      <alignment/>
      <protection/>
    </xf>
    <xf numFmtId="0" fontId="21" fillId="0" borderId="0" xfId="67" applyFont="1" applyBorder="1">
      <alignment/>
      <protection/>
    </xf>
    <xf numFmtId="0" fontId="21" fillId="0" borderId="0" xfId="67" applyFont="1">
      <alignment/>
      <protection/>
    </xf>
    <xf numFmtId="0" fontId="21" fillId="0" borderId="17" xfId="67" applyFont="1" applyBorder="1">
      <alignment/>
      <protection/>
    </xf>
    <xf numFmtId="0" fontId="21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textRotation="90" wrapText="1"/>
      <protection/>
    </xf>
    <xf numFmtId="0" fontId="24" fillId="0" borderId="11" xfId="67" applyFont="1" applyBorder="1" applyAlignment="1">
      <alignment horizontal="center" wrapText="1"/>
      <protection/>
    </xf>
    <xf numFmtId="0" fontId="24" fillId="0" borderId="13" xfId="67" applyFont="1" applyBorder="1" applyAlignment="1">
      <alignment horizontal="center" wrapText="1"/>
      <protection/>
    </xf>
    <xf numFmtId="0" fontId="24" fillId="0" borderId="11" xfId="67" applyFont="1" applyBorder="1" applyAlignment="1">
      <alignment horizontal="center"/>
      <protection/>
    </xf>
    <xf numFmtId="0" fontId="23" fillId="0" borderId="0" xfId="67" applyFont="1">
      <alignment/>
      <protection/>
    </xf>
    <xf numFmtId="0" fontId="1" fillId="0" borderId="11" xfId="67" applyFont="1" applyBorder="1" applyAlignment="1">
      <alignment horizontal="right"/>
      <protection/>
    </xf>
    <xf numFmtId="0" fontId="0" fillId="0" borderId="17" xfId="67" applyBorder="1">
      <alignment/>
      <protection/>
    </xf>
    <xf numFmtId="0" fontId="21" fillId="0" borderId="0" xfId="67" applyFont="1" applyAlignment="1">
      <alignment/>
      <protection/>
    </xf>
    <xf numFmtId="0" fontId="21" fillId="0" borderId="0" xfId="67" applyFont="1" applyAlignment="1">
      <alignment horizontal="right"/>
      <protection/>
    </xf>
    <xf numFmtId="0" fontId="21" fillId="0" borderId="0" xfId="67" applyFont="1" applyAlignment="1">
      <alignment horizontal="center" vertical="center"/>
      <protection/>
    </xf>
    <xf numFmtId="0" fontId="21" fillId="0" borderId="11" xfId="67" applyFont="1" applyBorder="1" applyAlignment="1">
      <alignment horizontal="center" vertical="center" wrapText="1"/>
      <protection/>
    </xf>
    <xf numFmtId="0" fontId="21" fillId="0" borderId="0" xfId="67" applyFont="1" applyAlignment="1">
      <alignment horizontal="center" vertical="center" wrapText="1"/>
      <protection/>
    </xf>
    <xf numFmtId="0" fontId="23" fillId="0" borderId="11" xfId="67" applyFont="1" applyBorder="1" applyAlignment="1">
      <alignment horizontal="center" vertical="center"/>
      <protection/>
    </xf>
    <xf numFmtId="0" fontId="23" fillId="0" borderId="11" xfId="67" applyNumberFormat="1" applyFont="1" applyBorder="1" applyAlignment="1">
      <alignment horizontal="center" vertical="center" wrapText="1"/>
      <protection/>
    </xf>
    <xf numFmtId="49" fontId="23" fillId="0" borderId="11" xfId="67" applyNumberFormat="1" applyFont="1" applyBorder="1" applyAlignment="1">
      <alignment horizontal="center" vertical="center" wrapText="1"/>
      <protection/>
    </xf>
    <xf numFmtId="0" fontId="21" fillId="0" borderId="11" xfId="67" applyFont="1" applyBorder="1" applyAlignment="1">
      <alignment horizontal="center" vertical="center"/>
      <protection/>
    </xf>
    <xf numFmtId="0" fontId="20" fillId="0" borderId="11" xfId="67" applyFont="1" applyBorder="1" applyAlignment="1">
      <alignment horizontal="center" vertical="center" wrapText="1"/>
      <protection/>
    </xf>
    <xf numFmtId="49" fontId="21" fillId="0" borderId="11" xfId="67" applyNumberFormat="1" applyFont="1" applyBorder="1" applyAlignment="1">
      <alignment horizontal="center" vertical="center" wrapText="1"/>
      <protection/>
    </xf>
    <xf numFmtId="0" fontId="21" fillId="0" borderId="11" xfId="67" applyNumberFormat="1" applyFont="1" applyBorder="1" applyAlignment="1">
      <alignment horizontal="center" vertical="center"/>
      <protection/>
    </xf>
    <xf numFmtId="49" fontId="21" fillId="0" borderId="11" xfId="67" applyNumberFormat="1" applyFont="1" applyBorder="1" applyAlignment="1">
      <alignment horizontal="center" vertical="center"/>
      <protection/>
    </xf>
    <xf numFmtId="0" fontId="21" fillId="0" borderId="0" xfId="67" applyFont="1" applyBorder="1" applyAlignment="1">
      <alignment horizontal="center" vertical="center" wrapText="1"/>
      <protection/>
    </xf>
    <xf numFmtId="0" fontId="21" fillId="0" borderId="15" xfId="67" applyFont="1" applyBorder="1" applyAlignment="1">
      <alignment horizontal="center" vertical="center"/>
      <protection/>
    </xf>
    <xf numFmtId="0" fontId="21" fillId="0" borderId="11" xfId="67" applyFont="1" applyBorder="1" applyAlignment="1">
      <alignment horizontal="center"/>
      <protection/>
    </xf>
    <xf numFmtId="0" fontId="21" fillId="0" borderId="0" xfId="67" applyFont="1" applyBorder="1" applyAlignment="1">
      <alignment/>
      <protection/>
    </xf>
    <xf numFmtId="0" fontId="21" fillId="0" borderId="0" xfId="67" applyFont="1" applyBorder="1" applyAlignment="1">
      <alignment horizontal="center"/>
      <protection/>
    </xf>
    <xf numFmtId="0" fontId="21" fillId="0" borderId="0" xfId="67" applyFont="1" applyBorder="1" applyAlignment="1">
      <alignment wrapText="1"/>
      <protection/>
    </xf>
    <xf numFmtId="0" fontId="20" fillId="0" borderId="0" xfId="67" applyFont="1" applyAlignment="1">
      <alignment/>
      <protection/>
    </xf>
    <xf numFmtId="0" fontId="21" fillId="0" borderId="0" xfId="67" applyFont="1" applyBorder="1" applyAlignment="1">
      <alignment horizontal="center" vertical="center"/>
      <protection/>
    </xf>
    <xf numFmtId="0" fontId="0" fillId="0" borderId="0" xfId="67" applyFont="1" applyBorder="1">
      <alignment/>
      <protection/>
    </xf>
    <xf numFmtId="0" fontId="0" fillId="0" borderId="0" xfId="67" applyBorder="1">
      <alignment/>
      <protection/>
    </xf>
    <xf numFmtId="0" fontId="1" fillId="0" borderId="0" xfId="67" applyFont="1" applyBorder="1" applyAlignment="1">
      <alignment wrapText="1"/>
      <protection/>
    </xf>
    <xf numFmtId="0" fontId="1" fillId="39" borderId="17" xfId="67" applyFont="1" applyFill="1" applyBorder="1" applyAlignment="1">
      <alignment horizontal="left" wrapText="1"/>
      <protection/>
    </xf>
    <xf numFmtId="0" fontId="1" fillId="39" borderId="18" xfId="67" applyFont="1" applyFill="1" applyBorder="1" applyAlignment="1">
      <alignment horizontal="left" wrapText="1"/>
      <protection/>
    </xf>
    <xf numFmtId="0" fontId="0" fillId="0" borderId="0" xfId="67" applyBorder="1" applyAlignment="1">
      <alignment vertical="center" wrapText="1"/>
      <protection/>
    </xf>
    <xf numFmtId="0" fontId="0" fillId="0" borderId="0" xfId="67" applyFont="1" applyBorder="1" applyAlignment="1">
      <alignment vertical="center" wrapText="1"/>
      <protection/>
    </xf>
    <xf numFmtId="0" fontId="0" fillId="39" borderId="12" xfId="67" applyFont="1" applyFill="1" applyBorder="1" applyAlignment="1">
      <alignment horizontal="center" vertical="center" wrapText="1"/>
      <protection/>
    </xf>
    <xf numFmtId="0" fontId="23" fillId="39" borderId="11" xfId="67" applyFont="1" applyFill="1" applyBorder="1" applyAlignment="1">
      <alignment horizontal="center" wrapText="1"/>
      <protection/>
    </xf>
    <xf numFmtId="0" fontId="23" fillId="39" borderId="13" xfId="67" applyFont="1" applyFill="1" applyBorder="1" applyAlignment="1">
      <alignment horizontal="center" wrapText="1"/>
      <protection/>
    </xf>
    <xf numFmtId="0" fontId="23" fillId="0" borderId="0" xfId="67" applyFont="1" applyBorder="1" applyAlignment="1">
      <alignment horizontal="center" wrapText="1"/>
      <protection/>
    </xf>
    <xf numFmtId="0" fontId="23" fillId="0" borderId="0" xfId="67" applyFont="1" applyBorder="1" applyAlignment="1">
      <alignment horizontal="center"/>
      <protection/>
    </xf>
    <xf numFmtId="0" fontId="0" fillId="39" borderId="11" xfId="67" applyFont="1" applyFill="1" applyBorder="1" applyAlignment="1">
      <alignment horizontal="left" vertical="center" wrapText="1"/>
      <protection/>
    </xf>
    <xf numFmtId="0" fontId="0" fillId="39" borderId="11" xfId="67" applyFill="1" applyBorder="1">
      <alignment/>
      <protection/>
    </xf>
    <xf numFmtId="0" fontId="1" fillId="39" borderId="11" xfId="67" applyFont="1" applyFill="1" applyBorder="1" applyAlignment="1">
      <alignment horizontal="right"/>
      <protection/>
    </xf>
    <xf numFmtId="0" fontId="0" fillId="39" borderId="11" xfId="67" applyFont="1" applyFill="1" applyBorder="1" applyAlignment="1">
      <alignment wrapText="1"/>
      <protection/>
    </xf>
    <xf numFmtId="0" fontId="0" fillId="39" borderId="0" xfId="67" applyFill="1" applyBorder="1">
      <alignment/>
      <protection/>
    </xf>
    <xf numFmtId="0" fontId="0" fillId="39" borderId="0" xfId="67" applyFont="1" applyFill="1" applyBorder="1" applyAlignment="1">
      <alignment wrapText="1"/>
      <protection/>
    </xf>
    <xf numFmtId="0" fontId="0" fillId="39" borderId="0" xfId="67" applyFont="1" applyFill="1" applyBorder="1">
      <alignment/>
      <protection/>
    </xf>
    <xf numFmtId="0" fontId="0" fillId="0" borderId="0" xfId="67" applyFont="1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25" fillId="0" borderId="0" xfId="67" applyFont="1" applyBorder="1" applyAlignment="1">
      <alignment horizontal="left"/>
      <protection/>
    </xf>
    <xf numFmtId="0" fontId="23" fillId="0" borderId="11" xfId="67" applyFont="1" applyBorder="1" applyAlignment="1">
      <alignment horizontal="center" wrapText="1"/>
      <protection/>
    </xf>
    <xf numFmtId="0" fontId="0" fillId="0" borderId="11" xfId="67" applyFont="1" applyBorder="1" applyAlignment="1">
      <alignment wrapText="1"/>
      <protection/>
    </xf>
    <xf numFmtId="0" fontId="0" fillId="0" borderId="0" xfId="67" applyFont="1" applyBorder="1" applyAlignment="1">
      <alignment wrapText="1"/>
      <protection/>
    </xf>
    <xf numFmtId="0" fontId="1" fillId="0" borderId="0" xfId="67" applyFont="1" applyBorder="1">
      <alignment/>
      <protection/>
    </xf>
    <xf numFmtId="0" fontId="0" fillId="0" borderId="11" xfId="67" applyFont="1" applyBorder="1" applyAlignment="1">
      <alignment horizontal="center" vertical="center"/>
      <protection/>
    </xf>
    <xf numFmtId="0" fontId="5" fillId="0" borderId="0" xfId="67" applyFont="1" applyFill="1" applyBorder="1" applyAlignment="1">
      <alignment wrapText="1"/>
      <protection/>
    </xf>
    <xf numFmtId="0" fontId="5" fillId="0" borderId="17" xfId="67" applyFont="1" applyBorder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vertical="top"/>
      <protection/>
    </xf>
    <xf numFmtId="0" fontId="14" fillId="0" borderId="11" xfId="65" applyFont="1" applyBorder="1" applyAlignment="1">
      <alignment horizontal="center" vertical="center"/>
      <protection/>
    </xf>
    <xf numFmtId="0" fontId="15" fillId="0" borderId="11" xfId="65" applyFont="1" applyFill="1" applyBorder="1" applyAlignment="1">
      <alignment horizontal="center" vertical="center" wrapText="1"/>
      <protection/>
    </xf>
    <xf numFmtId="0" fontId="15" fillId="0" borderId="11" xfId="65" applyNumberFormat="1" applyFont="1" applyFill="1" applyBorder="1" applyAlignment="1">
      <alignment horizontal="center" vertical="center"/>
      <protection/>
    </xf>
    <xf numFmtId="0" fontId="15" fillId="0" borderId="11" xfId="65" applyFont="1" applyFill="1" applyBorder="1" applyAlignment="1">
      <alignment horizontal="center" vertical="center"/>
      <protection/>
    </xf>
    <xf numFmtId="0" fontId="15" fillId="0" borderId="11" xfId="65" applyFont="1" applyFill="1" applyBorder="1" applyAlignment="1">
      <alignment horizontal="center"/>
      <protection/>
    </xf>
    <xf numFmtId="0" fontId="15" fillId="0" borderId="11" xfId="65" applyFont="1" applyFill="1" applyBorder="1" applyAlignment="1">
      <alignment vertical="center"/>
      <protection/>
    </xf>
    <xf numFmtId="0" fontId="17" fillId="0" borderId="0" xfId="65" applyFont="1" applyBorder="1" applyAlignment="1">
      <alignment horizontal="center" vertical="center" wrapText="1"/>
      <protection/>
    </xf>
    <xf numFmtId="0" fontId="16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center" vertical="center" wrapText="1"/>
      <protection/>
    </xf>
    <xf numFmtId="0" fontId="75" fillId="0" borderId="0" xfId="65" applyFill="1" applyBorder="1" applyAlignment="1">
      <alignment horizontal="center" vertical="center"/>
      <protection/>
    </xf>
    <xf numFmtId="0" fontId="75" fillId="0" borderId="0" xfId="65" applyFill="1" applyBorder="1" applyAlignment="1">
      <alignment vertical="center"/>
      <protection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67" applyBorder="1" applyAlignment="1">
      <alignment horizontal="center" vertical="center"/>
      <protection/>
    </xf>
    <xf numFmtId="0" fontId="1" fillId="0" borderId="16" xfId="67" applyFont="1" applyBorder="1" applyAlignment="1">
      <alignment horizontal="center" vertical="center" wrapText="1"/>
      <protection/>
    </xf>
    <xf numFmtId="0" fontId="38" fillId="0" borderId="11" xfId="67" applyFont="1" applyFill="1" applyBorder="1" applyAlignment="1">
      <alignment horizontal="center" vertical="center" wrapText="1"/>
      <protection/>
    </xf>
    <xf numFmtId="0" fontId="38" fillId="0" borderId="12" xfId="67" applyFont="1" applyFill="1" applyBorder="1" applyAlignment="1">
      <alignment vertical="center" wrapText="1"/>
      <protection/>
    </xf>
    <xf numFmtId="0" fontId="14" fillId="0" borderId="11" xfId="67" applyFont="1" applyBorder="1" applyAlignment="1">
      <alignment horizontal="left" vertical="center" wrapText="1"/>
      <protection/>
    </xf>
    <xf numFmtId="0" fontId="0" fillId="0" borderId="11" xfId="67" applyFont="1" applyBorder="1" applyAlignment="1">
      <alignment horizontal="justify" vertical="top" wrapText="1"/>
      <protection/>
    </xf>
    <xf numFmtId="0" fontId="14" fillId="0" borderId="11" xfId="67" applyFont="1" applyBorder="1" applyAlignment="1">
      <alignment horizontal="justify" vertical="top" wrapText="1"/>
      <protection/>
    </xf>
    <xf numFmtId="0" fontId="25" fillId="0" borderId="11" xfId="67" applyFont="1" applyBorder="1" applyAlignment="1">
      <alignment horizontal="justify" vertical="top" wrapText="1"/>
      <protection/>
    </xf>
    <xf numFmtId="0" fontId="6" fillId="40" borderId="11" xfId="65" applyFont="1" applyFill="1" applyBorder="1" applyAlignment="1">
      <alignment horizontal="center" vertical="top" wrapText="1"/>
      <protection/>
    </xf>
    <xf numFmtId="0" fontId="6" fillId="40" borderId="11" xfId="65" applyFont="1" applyFill="1" applyBorder="1" applyAlignment="1">
      <alignment horizontal="center" wrapText="1"/>
      <protection/>
    </xf>
    <xf numFmtId="0" fontId="6" fillId="40" borderId="11" xfId="65" applyFont="1" applyFill="1" applyBorder="1" applyAlignment="1">
      <alignment horizontal="center" vertical="center" wrapText="1"/>
      <protection/>
    </xf>
    <xf numFmtId="0" fontId="15" fillId="40" borderId="11" xfId="0" applyFont="1" applyFill="1" applyBorder="1" applyAlignment="1">
      <alignment horizontal="center" vertical="center" wrapText="1"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0" fillId="39" borderId="15" xfId="67" applyFont="1" applyFill="1" applyBorder="1" applyAlignment="1">
      <alignment horizontal="center" vertical="center" wrapText="1"/>
      <protection/>
    </xf>
    <xf numFmtId="0" fontId="0" fillId="0" borderId="12" xfId="65" applyFont="1" applyBorder="1" applyAlignment="1">
      <alignment horizontal="center" vertical="center" wrapText="1"/>
      <protection/>
    </xf>
    <xf numFmtId="0" fontId="22" fillId="36" borderId="11" xfId="65" applyFont="1" applyFill="1" applyBorder="1" applyAlignment="1">
      <alignment horizontal="center" vertical="center" wrapText="1"/>
      <protection/>
    </xf>
    <xf numFmtId="0" fontId="9" fillId="36" borderId="11" xfId="65" applyFont="1" applyFill="1" applyBorder="1" applyAlignment="1">
      <alignment horizontal="center" vertical="top" wrapText="1"/>
      <protection/>
    </xf>
    <xf numFmtId="0" fontId="17" fillId="0" borderId="0" xfId="65" applyFont="1" applyFill="1">
      <alignment/>
      <protection/>
    </xf>
    <xf numFmtId="0" fontId="2" fillId="0" borderId="0" xfId="65" applyFont="1">
      <alignment/>
      <protection/>
    </xf>
    <xf numFmtId="0" fontId="37" fillId="0" borderId="0" xfId="65" applyFont="1">
      <alignment/>
      <protection/>
    </xf>
    <xf numFmtId="0" fontId="67" fillId="0" borderId="11" xfId="54" applyBorder="1" applyAlignment="1" applyProtection="1">
      <alignment horizontal="center" vertical="center" wrapText="1"/>
      <protection/>
    </xf>
    <xf numFmtId="0" fontId="42" fillId="0" borderId="19" xfId="81" applyFont="1" applyBorder="1" applyAlignment="1">
      <alignment horizontal="center" wrapText="1"/>
      <protection/>
    </xf>
    <xf numFmtId="0" fontId="42" fillId="0" borderId="20" xfId="81" applyFont="1" applyBorder="1" applyAlignment="1">
      <alignment horizontal="center" wrapText="1"/>
      <protection/>
    </xf>
    <xf numFmtId="0" fontId="44" fillId="0" borderId="0" xfId="65" applyFont="1">
      <alignment/>
      <protection/>
    </xf>
    <xf numFmtId="0" fontId="6" fillId="38" borderId="0" xfId="78" applyFont="1" applyFill="1" applyBorder="1" applyAlignment="1">
      <alignment horizontal="left"/>
      <protection/>
    </xf>
    <xf numFmtId="0" fontId="6" fillId="0" borderId="11" xfId="78" applyFont="1" applyBorder="1" applyAlignment="1">
      <alignment horizontal="center" vertical="center" textRotation="90" wrapText="1"/>
      <protection/>
    </xf>
    <xf numFmtId="0" fontId="9" fillId="38" borderId="11" xfId="78" applyFont="1" applyFill="1" applyBorder="1" applyAlignment="1">
      <alignment horizontal="center" vertical="center" wrapText="1"/>
      <protection/>
    </xf>
    <xf numFmtId="0" fontId="14" fillId="38" borderId="11" xfId="78" applyFont="1" applyFill="1" applyBorder="1" applyAlignment="1">
      <alignment horizontal="center" vertical="center" wrapText="1"/>
      <protection/>
    </xf>
    <xf numFmtId="0" fontId="9" fillId="38" borderId="11" xfId="78" applyFont="1" applyFill="1" applyBorder="1" applyAlignment="1">
      <alignment horizontal="right" vertical="center" wrapText="1"/>
      <protection/>
    </xf>
    <xf numFmtId="0" fontId="41" fillId="38" borderId="18" xfId="78" applyFont="1" applyFill="1" applyBorder="1" applyAlignment="1">
      <alignment horizontal="left"/>
      <protection/>
    </xf>
    <xf numFmtId="0" fontId="28" fillId="38" borderId="18" xfId="78" applyFont="1" applyFill="1" applyBorder="1" applyAlignment="1">
      <alignment horizontal="left"/>
      <protection/>
    </xf>
    <xf numFmtId="0" fontId="6" fillId="38" borderId="11" xfId="78" applyFont="1" applyFill="1" applyBorder="1" applyAlignment="1">
      <alignment horizontal="center" vertical="center" textRotation="90" wrapText="1"/>
      <protection/>
    </xf>
    <xf numFmtId="0" fontId="6" fillId="0" borderId="11" xfId="78" applyFont="1" applyFill="1" applyBorder="1" applyAlignment="1">
      <alignment horizontal="center" vertical="center" textRotation="90" wrapText="1"/>
      <protection/>
    </xf>
    <xf numFmtId="0" fontId="6" fillId="38" borderId="11" xfId="78" applyFont="1" applyFill="1" applyBorder="1" applyAlignment="1">
      <alignment horizontal="center" vertical="center" wrapText="1"/>
      <protection/>
    </xf>
    <xf numFmtId="0" fontId="6" fillId="0" borderId="11" xfId="78" applyFont="1" applyFill="1" applyBorder="1" applyAlignment="1">
      <alignment horizontal="center" vertical="center" wrapText="1"/>
      <protection/>
    </xf>
    <xf numFmtId="0" fontId="6" fillId="0" borderId="0" xfId="78" applyFont="1" applyBorder="1" applyAlignment="1">
      <alignment horizontal="right"/>
      <protection/>
    </xf>
    <xf numFmtId="0" fontId="7" fillId="38" borderId="0" xfId="78" applyFont="1" applyFill="1" applyBorder="1" applyAlignment="1">
      <alignment horizontal="center" vertical="center" wrapText="1"/>
      <protection/>
    </xf>
    <xf numFmtId="0" fontId="1" fillId="0" borderId="15" xfId="67" applyFont="1" applyBorder="1" applyAlignment="1">
      <alignment horizontal="center" vertical="center" wrapText="1"/>
      <protection/>
    </xf>
    <xf numFmtId="0" fontId="1" fillId="0" borderId="17" xfId="67" applyFont="1" applyBorder="1" applyAlignment="1">
      <alignment horizontal="center" vertical="center" wrapText="1"/>
      <protection/>
    </xf>
    <xf numFmtId="0" fontId="1" fillId="0" borderId="16" xfId="67" applyFont="1" applyBorder="1" applyAlignment="1">
      <alignment horizontal="center" vertical="center" wrapText="1"/>
      <protection/>
    </xf>
    <xf numFmtId="0" fontId="30" fillId="0" borderId="0" xfId="67" applyFont="1" applyAlignment="1">
      <alignment horizontal="left"/>
      <protection/>
    </xf>
    <xf numFmtId="0" fontId="0" fillId="0" borderId="12" xfId="67" applyBorder="1" applyAlignment="1">
      <alignment horizontal="center" vertical="center" wrapText="1"/>
      <protection/>
    </xf>
    <xf numFmtId="0" fontId="0" fillId="0" borderId="14" xfId="67" applyBorder="1" applyAlignment="1">
      <alignment horizontal="center" vertical="center" wrapText="1"/>
      <protection/>
    </xf>
    <xf numFmtId="0" fontId="0" fillId="0" borderId="13" xfId="67" applyBorder="1" applyAlignment="1">
      <alignment horizontal="center" vertical="center" wrapText="1"/>
      <protection/>
    </xf>
    <xf numFmtId="0" fontId="38" fillId="0" borderId="11" xfId="67" applyFont="1" applyFill="1" applyBorder="1" applyAlignment="1">
      <alignment horizontal="center" vertical="center" wrapText="1"/>
      <protection/>
    </xf>
    <xf numFmtId="0" fontId="0" fillId="0" borderId="11" xfId="67" applyFont="1" applyBorder="1" applyAlignment="1">
      <alignment horizontal="center" vertical="center" wrapText="1"/>
      <protection/>
    </xf>
    <xf numFmtId="0" fontId="0" fillId="0" borderId="11" xfId="67" applyFont="1" applyBorder="1" applyAlignment="1">
      <alignment horizontal="center" vertical="center" textRotation="90" wrapText="1"/>
      <protection/>
    </xf>
    <xf numFmtId="0" fontId="6" fillId="0" borderId="12" xfId="78" applyFont="1" applyFill="1" applyBorder="1" applyAlignment="1">
      <alignment horizontal="center" vertical="center" textRotation="90" wrapText="1"/>
      <protection/>
    </xf>
    <xf numFmtId="0" fontId="6" fillId="0" borderId="13" xfId="78" applyFont="1" applyFill="1" applyBorder="1" applyAlignment="1">
      <alignment horizontal="center" vertical="center" textRotation="90" wrapText="1"/>
      <protection/>
    </xf>
    <xf numFmtId="0" fontId="0" fillId="0" borderId="12" xfId="67" applyFont="1" applyBorder="1" applyAlignment="1">
      <alignment horizontal="center" vertical="center" textRotation="90" wrapText="1"/>
      <protection/>
    </xf>
    <xf numFmtId="0" fontId="0" fillId="0" borderId="14" xfId="67" applyFont="1" applyBorder="1" applyAlignment="1">
      <alignment horizontal="center" vertical="center" textRotation="90" wrapText="1"/>
      <protection/>
    </xf>
    <xf numFmtId="0" fontId="0" fillId="0" borderId="13" xfId="67" applyFont="1" applyBorder="1" applyAlignment="1">
      <alignment horizontal="center" vertical="center" textRotation="90" wrapText="1"/>
      <protection/>
    </xf>
    <xf numFmtId="0" fontId="0" fillId="0" borderId="0" xfId="67" applyFont="1" applyAlignment="1">
      <alignment horizontal="right"/>
      <protection/>
    </xf>
    <xf numFmtId="0" fontId="1" fillId="0" borderId="15" xfId="67" applyFont="1" applyBorder="1" applyAlignment="1">
      <alignment horizontal="center"/>
      <protection/>
    </xf>
    <xf numFmtId="0" fontId="1" fillId="0" borderId="17" xfId="67" applyFont="1" applyBorder="1" applyAlignment="1">
      <alignment horizontal="center"/>
      <protection/>
    </xf>
    <xf numFmtId="0" fontId="1" fillId="0" borderId="16" xfId="67" applyFont="1" applyBorder="1" applyAlignment="1">
      <alignment horizontal="center"/>
      <protection/>
    </xf>
    <xf numFmtId="0" fontId="6" fillId="0" borderId="12" xfId="78" applyFont="1" applyFill="1" applyBorder="1" applyAlignment="1">
      <alignment horizontal="center" vertical="center" wrapText="1"/>
      <protection/>
    </xf>
    <xf numFmtId="0" fontId="6" fillId="0" borderId="13" xfId="78" applyFont="1" applyFill="1" applyBorder="1" applyAlignment="1">
      <alignment horizontal="center" vertical="center" wrapText="1"/>
      <protection/>
    </xf>
    <xf numFmtId="0" fontId="26" fillId="0" borderId="20" xfId="67" applyFont="1" applyBorder="1" applyAlignment="1">
      <alignment horizontal="center" vertical="center" wrapText="1"/>
      <protection/>
    </xf>
    <xf numFmtId="0" fontId="0" fillId="0" borderId="12" xfId="67" applyBorder="1" applyAlignment="1">
      <alignment horizontal="center" vertical="center"/>
      <protection/>
    </xf>
    <xf numFmtId="0" fontId="0" fillId="0" borderId="13" xfId="67" applyBorder="1" applyAlignment="1">
      <alignment horizontal="center" vertical="center"/>
      <protection/>
    </xf>
    <xf numFmtId="0" fontId="6" fillId="0" borderId="12" xfId="78" applyFont="1" applyBorder="1" applyAlignment="1">
      <alignment horizontal="center" vertical="center" textRotation="90" wrapText="1"/>
      <protection/>
    </xf>
    <xf numFmtId="0" fontId="6" fillId="0" borderId="14" xfId="78" applyFont="1" applyBorder="1" applyAlignment="1">
      <alignment horizontal="center" vertical="center" textRotation="90" wrapText="1"/>
      <protection/>
    </xf>
    <xf numFmtId="0" fontId="6" fillId="0" borderId="13" xfId="78" applyFont="1" applyBorder="1" applyAlignment="1">
      <alignment horizontal="center" vertical="center" textRotation="90" wrapText="1"/>
      <protection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22" xfId="67" applyFont="1" applyBorder="1" applyAlignment="1">
      <alignment horizontal="center" vertical="center" wrapText="1"/>
      <protection/>
    </xf>
    <xf numFmtId="0" fontId="0" fillId="0" borderId="19" xfId="67" applyFont="1" applyBorder="1" applyAlignment="1">
      <alignment horizontal="center" vertical="center" wrapText="1"/>
      <protection/>
    </xf>
    <xf numFmtId="0" fontId="1" fillId="0" borderId="12" xfId="67" applyFont="1" applyBorder="1" applyAlignment="1">
      <alignment horizontal="center" vertical="center" wrapText="1"/>
      <protection/>
    </xf>
    <xf numFmtId="0" fontId="1" fillId="0" borderId="14" xfId="67" applyFont="1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center" wrapText="1"/>
      <protection/>
    </xf>
    <xf numFmtId="0" fontId="6" fillId="0" borderId="14" xfId="78" applyFont="1" applyFill="1" applyBorder="1" applyAlignment="1">
      <alignment horizontal="center" vertical="center" textRotation="90" wrapText="1"/>
      <protection/>
    </xf>
    <xf numFmtId="0" fontId="0" fillId="0" borderId="21" xfId="67" applyNumberFormat="1" applyFont="1" applyFill="1" applyBorder="1" applyAlignment="1">
      <alignment horizontal="center" vertical="center" wrapText="1"/>
      <protection/>
    </xf>
    <xf numFmtId="0" fontId="0" fillId="0" borderId="22" xfId="67" applyNumberFormat="1" applyFont="1" applyFill="1" applyBorder="1" applyAlignment="1">
      <alignment horizontal="center" vertical="center" wrapText="1"/>
      <protection/>
    </xf>
    <xf numFmtId="0" fontId="0" fillId="0" borderId="19" xfId="67" applyNumberFormat="1" applyFont="1" applyFill="1" applyBorder="1" applyAlignment="1">
      <alignment horizontal="center" vertical="center" wrapText="1"/>
      <protection/>
    </xf>
    <xf numFmtId="0" fontId="0" fillId="0" borderId="15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16" xfId="67" applyFont="1" applyBorder="1" applyAlignment="1">
      <alignment horizontal="center" vertical="center" wrapText="1"/>
      <protection/>
    </xf>
    <xf numFmtId="0" fontId="0" fillId="0" borderId="11" xfId="67" applyBorder="1" applyAlignment="1">
      <alignment horizontal="center" vertical="center" wrapText="1"/>
      <protection/>
    </xf>
    <xf numFmtId="0" fontId="1" fillId="0" borderId="11" xfId="67" applyFont="1" applyBorder="1" applyAlignment="1">
      <alignment horizontal="center" vertical="center" wrapText="1"/>
      <protection/>
    </xf>
    <xf numFmtId="0" fontId="6" fillId="0" borderId="0" xfId="65" applyFont="1" applyAlignment="1">
      <alignment horizontal="left"/>
      <protection/>
    </xf>
    <xf numFmtId="0" fontId="6" fillId="0" borderId="11" xfId="65" applyFont="1" applyBorder="1" applyAlignment="1">
      <alignment horizontal="center" vertical="center" textRotation="90" wrapText="1"/>
      <protection/>
    </xf>
    <xf numFmtId="0" fontId="6" fillId="0" borderId="0" xfId="65" applyFont="1" applyAlignment="1">
      <alignment horizontal="center"/>
      <protection/>
    </xf>
    <xf numFmtId="0" fontId="6" fillId="0" borderId="0" xfId="65" applyFont="1" applyAlignment="1">
      <alignment horizontal="right"/>
      <protection/>
    </xf>
    <xf numFmtId="0" fontId="7" fillId="0" borderId="0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75" fillId="0" borderId="0" xfId="65" applyAlignment="1">
      <alignment horizontal="center"/>
      <protection/>
    </xf>
    <xf numFmtId="0" fontId="6" fillId="0" borderId="0" xfId="65" applyFont="1" applyBorder="1" applyAlignment="1">
      <alignment horizontal="right"/>
      <protection/>
    </xf>
    <xf numFmtId="0" fontId="7" fillId="0" borderId="0" xfId="65" applyFont="1" applyAlignment="1">
      <alignment horizontal="center" vertical="center" wrapText="1"/>
      <protection/>
    </xf>
    <xf numFmtId="0" fontId="6" fillId="0" borderId="0" xfId="65" applyFont="1" applyBorder="1" applyAlignment="1">
      <alignment horizontal="left"/>
      <protection/>
    </xf>
    <xf numFmtId="0" fontId="7" fillId="0" borderId="0" xfId="65" applyFont="1" applyAlignment="1">
      <alignment horizontal="center"/>
      <protection/>
    </xf>
    <xf numFmtId="0" fontId="6" fillId="40" borderId="11" xfId="65" applyFont="1" applyFill="1" applyBorder="1" applyAlignment="1">
      <alignment horizontal="center" vertical="center" wrapText="1"/>
      <protection/>
    </xf>
    <xf numFmtId="0" fontId="14" fillId="40" borderId="15" xfId="65" applyFont="1" applyFill="1" applyBorder="1" applyAlignment="1">
      <alignment horizontal="center" vertical="center" wrapText="1"/>
      <protection/>
    </xf>
    <xf numFmtId="0" fontId="14" fillId="40" borderId="16" xfId="65" applyFont="1" applyFill="1" applyBorder="1" applyAlignment="1">
      <alignment horizontal="center" vertical="center" wrapText="1"/>
      <protection/>
    </xf>
    <xf numFmtId="0" fontId="6" fillId="40" borderId="12" xfId="65" applyFont="1" applyFill="1" applyBorder="1" applyAlignment="1">
      <alignment horizontal="center" vertical="center" wrapText="1"/>
      <protection/>
    </xf>
    <xf numFmtId="0" fontId="6" fillId="40" borderId="14" xfId="65" applyFont="1" applyFill="1" applyBorder="1" applyAlignment="1">
      <alignment horizontal="center" vertical="center" wrapText="1"/>
      <protection/>
    </xf>
    <xf numFmtId="0" fontId="6" fillId="40" borderId="13" xfId="65" applyFont="1" applyFill="1" applyBorder="1" applyAlignment="1">
      <alignment horizontal="center" vertical="center" wrapText="1"/>
      <protection/>
    </xf>
    <xf numFmtId="0" fontId="14" fillId="40" borderId="11" xfId="65" applyFont="1" applyFill="1" applyBorder="1" applyAlignment="1">
      <alignment horizontal="center" wrapText="1"/>
      <protection/>
    </xf>
    <xf numFmtId="0" fontId="14" fillId="0" borderId="18" xfId="65" applyFont="1" applyBorder="1" applyAlignment="1">
      <alignment horizontal="left"/>
      <protection/>
    </xf>
    <xf numFmtId="0" fontId="6" fillId="0" borderId="15" xfId="65" applyFont="1" applyBorder="1" applyAlignment="1">
      <alignment horizontal="center" vertical="top" wrapText="1"/>
      <protection/>
    </xf>
    <xf numFmtId="0" fontId="6" fillId="0" borderId="16" xfId="65" applyFont="1" applyBorder="1" applyAlignment="1">
      <alignment horizontal="center" vertical="top" wrapText="1"/>
      <protection/>
    </xf>
    <xf numFmtId="0" fontId="40" fillId="40" borderId="15" xfId="0" applyFont="1" applyFill="1" applyBorder="1" applyAlignment="1">
      <alignment horizontal="center" vertical="center" wrapText="1"/>
    </xf>
    <xf numFmtId="0" fontId="40" fillId="40" borderId="16" xfId="0" applyFont="1" applyFill="1" applyBorder="1" applyAlignment="1">
      <alignment horizontal="center" vertical="center" wrapText="1"/>
    </xf>
    <xf numFmtId="0" fontId="14" fillId="0" borderId="15" xfId="65" applyFont="1" applyBorder="1" applyAlignment="1">
      <alignment horizontal="center" vertical="center" wrapText="1"/>
      <protection/>
    </xf>
    <xf numFmtId="0" fontId="14" fillId="0" borderId="16" xfId="65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wrapText="1"/>
      <protection/>
    </xf>
    <xf numFmtId="0" fontId="2" fillId="0" borderId="0" xfId="84" applyFont="1" applyAlignment="1">
      <alignment horizontal="center"/>
      <protection/>
    </xf>
    <xf numFmtId="0" fontId="2" fillId="0" borderId="18" xfId="84" applyFont="1" applyFill="1" applyBorder="1" applyAlignment="1">
      <alignment horizontal="left" vertical="top" wrapText="1"/>
      <protection/>
    </xf>
    <xf numFmtId="0" fontId="26" fillId="0" borderId="20" xfId="84" applyFont="1" applyBorder="1" applyAlignment="1">
      <alignment horizontal="center" vertical="top" wrapText="1"/>
      <protection/>
    </xf>
    <xf numFmtId="0" fontId="2" fillId="0" borderId="12" xfId="84" applyFont="1" applyBorder="1" applyAlignment="1">
      <alignment horizontal="center" vertical="center" wrapText="1"/>
      <protection/>
    </xf>
    <xf numFmtId="0" fontId="2" fillId="0" borderId="13" xfId="84" applyFont="1" applyBorder="1" applyAlignment="1">
      <alignment horizontal="center" vertical="center" wrapText="1"/>
      <protection/>
    </xf>
    <xf numFmtId="0" fontId="26" fillId="0" borderId="12" xfId="84" applyFont="1" applyBorder="1" applyAlignment="1">
      <alignment horizontal="center" vertical="center" wrapText="1"/>
      <protection/>
    </xf>
    <xf numFmtId="0" fontId="26" fillId="0" borderId="13" xfId="84" applyFont="1" applyBorder="1" applyAlignment="1">
      <alignment horizontal="center" vertical="center" wrapText="1"/>
      <protection/>
    </xf>
    <xf numFmtId="0" fontId="26" fillId="0" borderId="21" xfId="84" applyFont="1" applyBorder="1" applyAlignment="1">
      <alignment horizontal="center" vertical="center" wrapText="1"/>
      <protection/>
    </xf>
    <xf numFmtId="0" fontId="26" fillId="0" borderId="18" xfId="84" applyFont="1" applyBorder="1" applyAlignment="1">
      <alignment horizontal="center" vertical="center" wrapText="1"/>
      <protection/>
    </xf>
    <xf numFmtId="0" fontId="26" fillId="0" borderId="23" xfId="84" applyFont="1" applyBorder="1" applyAlignment="1">
      <alignment horizontal="center" vertical="center" wrapText="1"/>
      <protection/>
    </xf>
    <xf numFmtId="0" fontId="26" fillId="0" borderId="11" xfId="84" applyFont="1" applyBorder="1" applyAlignment="1">
      <alignment horizontal="center" vertical="center" wrapText="1"/>
      <protection/>
    </xf>
    <xf numFmtId="0" fontId="26" fillId="0" borderId="15" xfId="84" applyFont="1" applyBorder="1" applyAlignment="1">
      <alignment horizontal="center" vertical="center" wrapText="1"/>
      <protection/>
    </xf>
    <xf numFmtId="0" fontId="26" fillId="0" borderId="17" xfId="84" applyFont="1" applyBorder="1" applyAlignment="1">
      <alignment horizontal="center" vertical="center" wrapText="1"/>
      <protection/>
    </xf>
    <xf numFmtId="0" fontId="26" fillId="0" borderId="16" xfId="84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top" wrapText="1"/>
      <protection/>
    </xf>
    <xf numFmtId="0" fontId="6" fillId="0" borderId="0" xfId="65" applyFont="1" applyBorder="1" applyAlignment="1">
      <alignment horizontal="center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6" fillId="0" borderId="0" xfId="65" applyFont="1" applyAlignment="1">
      <alignment horizontal="right"/>
      <protection/>
    </xf>
    <xf numFmtId="0" fontId="7" fillId="0" borderId="20" xfId="65" applyFont="1" applyBorder="1" applyAlignment="1">
      <alignment horizontal="center" vertical="center" wrapText="1"/>
      <protection/>
    </xf>
    <xf numFmtId="49" fontId="6" fillId="0" borderId="12" xfId="65" applyNumberFormat="1" applyFont="1" applyBorder="1" applyAlignment="1">
      <alignment horizontal="center" vertical="center" wrapText="1"/>
      <protection/>
    </xf>
    <xf numFmtId="49" fontId="6" fillId="0" borderId="14" xfId="65" applyNumberFormat="1" applyFont="1" applyBorder="1" applyAlignment="1">
      <alignment horizontal="center" vertical="center" wrapText="1"/>
      <protection/>
    </xf>
    <xf numFmtId="49" fontId="6" fillId="0" borderId="13" xfId="65" applyNumberFormat="1" applyFont="1" applyBorder="1" applyAlignment="1">
      <alignment horizontal="center" vertical="center" wrapText="1"/>
      <protection/>
    </xf>
    <xf numFmtId="0" fontId="7" fillId="0" borderId="0" xfId="65" applyFont="1" applyBorder="1" applyAlignment="1">
      <alignment horizontal="center" vertical="center" wrapText="1"/>
      <protection/>
    </xf>
    <xf numFmtId="0" fontId="18" fillId="0" borderId="0" xfId="65" applyFont="1" applyBorder="1" applyAlignment="1">
      <alignment horizontal="left" vertical="center" wrapText="1"/>
      <protection/>
    </xf>
    <xf numFmtId="0" fontId="18" fillId="38" borderId="0" xfId="78" applyFont="1" applyFill="1" applyBorder="1" applyAlignment="1">
      <alignment horizontal="left" vertical="center" wrapText="1"/>
      <protection/>
    </xf>
    <xf numFmtId="0" fontId="6" fillId="0" borderId="12" xfId="65" applyFont="1" applyBorder="1" applyAlignment="1">
      <alignment horizontal="left" vertical="center" wrapText="1"/>
      <protection/>
    </xf>
    <xf numFmtId="0" fontId="6" fillId="0" borderId="13" xfId="65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8" borderId="0" xfId="65" applyFont="1" applyFill="1" applyAlignment="1">
      <alignment horizontal="left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vertical="center" wrapText="1"/>
      <protection/>
    </xf>
    <xf numFmtId="0" fontId="7" fillId="0" borderId="0" xfId="65" applyFont="1" applyAlignment="1">
      <alignment horizontal="center" vertical="center"/>
      <protection/>
    </xf>
    <xf numFmtId="0" fontId="6" fillId="0" borderId="18" xfId="65" applyFont="1" applyBorder="1" applyAlignment="1">
      <alignment horizontal="left" wrapText="1"/>
      <protection/>
    </xf>
    <xf numFmtId="0" fontId="6" fillId="0" borderId="0" xfId="65" applyFont="1" applyBorder="1" applyAlignment="1">
      <alignment horizontal="left" wrapText="1"/>
      <protection/>
    </xf>
    <xf numFmtId="0" fontId="7" fillId="0" borderId="0" xfId="65" applyFont="1" applyAlignment="1">
      <alignment horizontal="center" vertical="center" wrapText="1"/>
      <protection/>
    </xf>
    <xf numFmtId="0" fontId="7" fillId="0" borderId="20" xfId="65" applyFont="1" applyBorder="1" applyAlignment="1">
      <alignment horizontal="left" vertical="center" wrapText="1"/>
      <protection/>
    </xf>
    <xf numFmtId="0" fontId="75" fillId="0" borderId="13" xfId="65" applyBorder="1" applyAlignment="1">
      <alignment horizontal="center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7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6" fillId="0" borderId="0" xfId="65" applyFont="1" applyAlignment="1">
      <alignment horizontal="right" vertical="center" wrapText="1"/>
      <protection/>
    </xf>
    <xf numFmtId="0" fontId="75" fillId="0" borderId="0" xfId="65" applyAlignment="1">
      <alignment/>
      <protection/>
    </xf>
    <xf numFmtId="0" fontId="6" fillId="0" borderId="18" xfId="65" applyFont="1" applyBorder="1" applyAlignment="1">
      <alignment horizontal="left"/>
      <protection/>
    </xf>
    <xf numFmtId="0" fontId="75" fillId="0" borderId="18" xfId="65" applyBorder="1" applyAlignment="1">
      <alignment/>
      <protection/>
    </xf>
    <xf numFmtId="0" fontId="17" fillId="0" borderId="0" xfId="65" applyFont="1" applyFill="1" applyAlignment="1">
      <alignment wrapText="1"/>
      <protection/>
    </xf>
    <xf numFmtId="0" fontId="20" fillId="0" borderId="0" xfId="67" applyFont="1" applyFill="1" applyAlignment="1">
      <alignment wrapText="1"/>
      <protection/>
    </xf>
    <xf numFmtId="0" fontId="7" fillId="0" borderId="0" xfId="65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1" xfId="65" applyFont="1" applyBorder="1" applyAlignment="1">
      <alignment horizontal="center" vertical="center" textRotation="90" wrapText="1"/>
      <protection/>
    </xf>
    <xf numFmtId="0" fontId="9" fillId="0" borderId="11" xfId="65" applyFont="1" applyBorder="1" applyAlignment="1">
      <alignment horizontal="center" vertical="center" textRotation="90" wrapText="1"/>
      <protection/>
    </xf>
    <xf numFmtId="0" fontId="17" fillId="0" borderId="20" xfId="65" applyFont="1" applyBorder="1" applyAlignment="1">
      <alignment horizontal="center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0" xfId="65" applyFont="1" applyAlignment="1">
      <alignment horizontal="center"/>
      <protection/>
    </xf>
    <xf numFmtId="0" fontId="7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0" fontId="0" fillId="0" borderId="12" xfId="65" applyFont="1" applyBorder="1" applyAlignment="1">
      <alignment horizontal="center" vertical="center" textRotation="90" wrapText="1"/>
      <protection/>
    </xf>
    <xf numFmtId="0" fontId="0" fillId="0" borderId="13" xfId="65" applyFont="1" applyBorder="1" applyAlignment="1">
      <alignment horizontal="center" vertical="center" textRotation="90" wrapText="1"/>
      <protection/>
    </xf>
    <xf numFmtId="0" fontId="0" fillId="0" borderId="11" xfId="67" applyFont="1" applyBorder="1" applyAlignment="1">
      <alignment horizontal="center" wrapText="1"/>
      <protection/>
    </xf>
    <xf numFmtId="0" fontId="21" fillId="0" borderId="20" xfId="67" applyFont="1" applyBorder="1" applyAlignment="1">
      <alignment horizont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Alignment="1">
      <alignment horizontal="center"/>
      <protection/>
    </xf>
    <xf numFmtId="0" fontId="20" fillId="0" borderId="0" xfId="67" applyFont="1" applyAlignment="1">
      <alignment horizontal="center" wrapText="1"/>
      <protection/>
    </xf>
    <xf numFmtId="0" fontId="0" fillId="0" borderId="12" xfId="67" applyFont="1" applyBorder="1" applyAlignment="1">
      <alignment horizontal="center"/>
      <protection/>
    </xf>
    <xf numFmtId="0" fontId="0" fillId="0" borderId="13" xfId="67" applyBorder="1" applyAlignment="1">
      <alignment horizontal="center"/>
      <protection/>
    </xf>
    <xf numFmtId="0" fontId="1" fillId="0" borderId="19" xfId="67" applyFont="1" applyBorder="1" applyAlignment="1">
      <alignment horizontal="center" wrapText="1"/>
      <protection/>
    </xf>
    <xf numFmtId="0" fontId="1" fillId="0" borderId="20" xfId="67" applyFont="1" applyBorder="1" applyAlignment="1">
      <alignment horizont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8" xfId="67" applyFont="1" applyBorder="1" applyAlignment="1">
      <alignment horizontal="center"/>
      <protection/>
    </xf>
    <xf numFmtId="0" fontId="0" fillId="0" borderId="18" xfId="67" applyBorder="1" applyAlignment="1">
      <alignment horizontal="center"/>
      <protection/>
    </xf>
    <xf numFmtId="0" fontId="1" fillId="0" borderId="0" xfId="67" applyFont="1" applyAlignment="1">
      <alignment horizontal="center" vertical="center" wrapText="1"/>
      <protection/>
    </xf>
    <xf numFmtId="0" fontId="1" fillId="0" borderId="0" xfId="67" applyFont="1" applyAlignment="1">
      <alignment vertical="center" wrapText="1"/>
      <protection/>
    </xf>
    <xf numFmtId="0" fontId="1" fillId="0" borderId="20" xfId="67" applyFont="1" applyBorder="1" applyAlignment="1">
      <alignment vertical="center" wrapText="1"/>
      <protection/>
    </xf>
    <xf numFmtId="0" fontId="0" fillId="0" borderId="20" xfId="67" applyBorder="1" applyAlignment="1">
      <alignment horizontal="center"/>
      <protection/>
    </xf>
    <xf numFmtId="0" fontId="0" fillId="0" borderId="17" xfId="67" applyBorder="1" applyAlignment="1">
      <alignment horizontal="center"/>
      <protection/>
    </xf>
    <xf numFmtId="0" fontId="20" fillId="0" borderId="0" xfId="67" applyFont="1" applyBorder="1" applyAlignment="1">
      <alignment horizontal="center" vertical="center"/>
      <protection/>
    </xf>
    <xf numFmtId="0" fontId="20" fillId="0" borderId="20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wrapText="1"/>
      <protection/>
    </xf>
    <xf numFmtId="0" fontId="21" fillId="0" borderId="0" xfId="67" applyFont="1" applyAlignment="1">
      <alignment wrapText="1"/>
      <protection/>
    </xf>
    <xf numFmtId="0" fontId="0" fillId="39" borderId="0" xfId="67" applyFont="1" applyFill="1" applyBorder="1" applyAlignment="1">
      <alignment horizontal="left" wrapText="1"/>
      <protection/>
    </xf>
    <xf numFmtId="0" fontId="0" fillId="39" borderId="0" xfId="67" applyFill="1" applyBorder="1" applyAlignment="1">
      <alignment horizontal="left" wrapText="1"/>
      <protection/>
    </xf>
    <xf numFmtId="0" fontId="0" fillId="39" borderId="0" xfId="67" applyFont="1" applyFill="1" applyAlignment="1">
      <alignment horizontal="left"/>
      <protection/>
    </xf>
    <xf numFmtId="0" fontId="0" fillId="39" borderId="0" xfId="67" applyFill="1" applyAlignment="1">
      <alignment horizontal="left"/>
      <protection/>
    </xf>
    <xf numFmtId="0" fontId="0" fillId="39" borderId="0" xfId="67" applyFont="1" applyFill="1" applyBorder="1" applyAlignment="1">
      <alignment horizontal="left"/>
      <protection/>
    </xf>
    <xf numFmtId="0" fontId="0" fillId="39" borderId="0" xfId="67" applyFill="1" applyBorder="1" applyAlignment="1">
      <alignment horizontal="left"/>
      <protection/>
    </xf>
    <xf numFmtId="0" fontId="0" fillId="0" borderId="0" xfId="67" applyFont="1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1" fillId="39" borderId="0" xfId="67" applyFont="1" applyFill="1" applyBorder="1" applyAlignment="1">
      <alignment horizontal="center" wrapText="1"/>
      <protection/>
    </xf>
    <xf numFmtId="0" fontId="0" fillId="39" borderId="20" xfId="67" applyFont="1" applyFill="1" applyBorder="1" applyAlignment="1">
      <alignment horizontal="left" wrapText="1"/>
      <protection/>
    </xf>
    <xf numFmtId="0" fontId="0" fillId="39" borderId="11" xfId="67" applyFont="1" applyFill="1" applyBorder="1" applyAlignment="1">
      <alignment horizontal="center" vertical="center" wrapText="1"/>
      <protection/>
    </xf>
    <xf numFmtId="0" fontId="0" fillId="39" borderId="11" xfId="67" applyFill="1" applyBorder="1" applyAlignment="1">
      <alignment horizontal="center" vertical="center" wrapText="1"/>
      <protection/>
    </xf>
    <xf numFmtId="0" fontId="0" fillId="39" borderId="15" xfId="67" applyFont="1" applyFill="1" applyBorder="1" applyAlignment="1">
      <alignment horizontal="center" vertical="center" wrapText="1"/>
      <protection/>
    </xf>
    <xf numFmtId="0" fontId="0" fillId="39" borderId="17" xfId="67" applyFill="1" applyBorder="1" applyAlignment="1">
      <alignment horizontal="center" vertical="center" wrapText="1"/>
      <protection/>
    </xf>
    <xf numFmtId="0" fontId="0" fillId="39" borderId="21" xfId="67" applyFont="1" applyFill="1" applyBorder="1" applyAlignment="1">
      <alignment horizontal="center" vertical="center" wrapText="1"/>
      <protection/>
    </xf>
    <xf numFmtId="0" fontId="0" fillId="39" borderId="19" xfId="67" applyFill="1" applyBorder="1" applyAlignment="1">
      <alignment horizontal="center" vertical="center" wrapText="1"/>
      <protection/>
    </xf>
    <xf numFmtId="0" fontId="0" fillId="0" borderId="0" xfId="67" applyFont="1" applyBorder="1" applyAlignment="1">
      <alignment horizontal="left" wrapText="1"/>
      <protection/>
    </xf>
    <xf numFmtId="0" fontId="0" fillId="0" borderId="0" xfId="67" applyBorder="1" applyAlignment="1">
      <alignment horizontal="left" wrapText="1"/>
      <protection/>
    </xf>
    <xf numFmtId="0" fontId="0" fillId="0" borderId="20" xfId="67" applyFont="1" applyBorder="1" applyAlignment="1">
      <alignment horizontal="center" wrapText="1"/>
      <protection/>
    </xf>
    <xf numFmtId="0" fontId="1" fillId="0" borderId="0" xfId="67" applyFont="1" applyBorder="1" applyAlignment="1">
      <alignment horizontal="left" wrapText="1"/>
      <protection/>
    </xf>
    <xf numFmtId="0" fontId="5" fillId="0" borderId="20" xfId="67" applyFont="1" applyBorder="1" applyAlignment="1">
      <alignment horizontal="center"/>
      <protection/>
    </xf>
    <xf numFmtId="0" fontId="5" fillId="0" borderId="17" xfId="67" applyFont="1" applyBorder="1" applyAlignment="1">
      <alignment horizontal="center"/>
      <protection/>
    </xf>
    <xf numFmtId="0" fontId="5" fillId="0" borderId="18" xfId="67" applyFont="1" applyBorder="1" applyAlignment="1">
      <alignment horizontal="center"/>
      <protection/>
    </xf>
    <xf numFmtId="0" fontId="0" fillId="0" borderId="0" xfId="67" applyFont="1" applyBorder="1" applyAlignment="1">
      <alignment horizontal="right"/>
      <protection/>
    </xf>
    <xf numFmtId="0" fontId="9" fillId="0" borderId="2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9" fillId="0" borderId="0" xfId="65" applyFont="1" applyAlignment="1">
      <alignment horizontal="center" vertical="center" wrapText="1"/>
      <protection/>
    </xf>
    <xf numFmtId="0" fontId="6" fillId="0" borderId="0" xfId="65" applyFont="1" applyAlignment="1">
      <alignment horizontal="left"/>
      <protection/>
    </xf>
    <xf numFmtId="0" fontId="14" fillId="0" borderId="11" xfId="65" applyFont="1" applyBorder="1" applyAlignment="1">
      <alignment horizontal="center" vertical="center"/>
      <protection/>
    </xf>
    <xf numFmtId="0" fontId="9" fillId="0" borderId="18" xfId="65" applyFont="1" applyBorder="1" applyAlignment="1">
      <alignment horizontal="center" vertical="center" wrapText="1"/>
      <protection/>
    </xf>
    <xf numFmtId="0" fontId="9" fillId="0" borderId="20" xfId="65" applyFont="1" applyBorder="1" applyAlignment="1">
      <alignment horizontal="center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14" fillId="0" borderId="0" xfId="65" applyFont="1" applyBorder="1" applyAlignment="1">
      <alignment horizontal="left"/>
      <protection/>
    </xf>
    <xf numFmtId="0" fontId="14" fillId="0" borderId="0" xfId="65" applyFont="1" applyAlignment="1">
      <alignment horizontal="left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 wrapText="1"/>
      <protection/>
    </xf>
    <xf numFmtId="0" fontId="14" fillId="0" borderId="0" xfId="65" applyFont="1" applyBorder="1" applyAlignment="1">
      <alignment horizontal="left" vertical="top" wrapText="1"/>
      <protection/>
    </xf>
    <xf numFmtId="0" fontId="14" fillId="0" borderId="0" xfId="65" applyFont="1" applyBorder="1" applyAlignment="1">
      <alignment vertical="top" wrapText="1"/>
      <protection/>
    </xf>
    <xf numFmtId="0" fontId="44" fillId="0" borderId="0" xfId="65" applyNumberFormat="1" applyFont="1" applyAlignment="1">
      <alignment horizontal="left" wrapText="1"/>
      <protection/>
    </xf>
    <xf numFmtId="0" fontId="43" fillId="0" borderId="0" xfId="81" applyFont="1" applyBorder="1" applyAlignment="1">
      <alignment horizontal="right"/>
      <protection/>
    </xf>
    <xf numFmtId="0" fontId="42" fillId="0" borderId="0" xfId="81" applyFont="1" applyBorder="1" applyAlignment="1">
      <alignment horizontal="center" wrapText="1"/>
      <protection/>
    </xf>
    <xf numFmtId="0" fontId="37" fillId="0" borderId="11" xfId="81" applyFont="1" applyBorder="1" applyAlignment="1">
      <alignment horizontal="center" vertical="center" wrapText="1"/>
      <protection/>
    </xf>
    <xf numFmtId="0" fontId="37" fillId="0" borderId="12" xfId="81" applyFont="1" applyBorder="1" applyAlignment="1">
      <alignment horizontal="center" vertical="center" wrapText="1"/>
      <protection/>
    </xf>
    <xf numFmtId="0" fontId="37" fillId="0" borderId="13" xfId="81" applyFont="1" applyBorder="1" applyAlignment="1">
      <alignment horizontal="center" vertical="center" wrapText="1"/>
      <protection/>
    </xf>
    <xf numFmtId="0" fontId="37" fillId="0" borderId="11" xfId="81" applyFont="1" applyBorder="1" applyAlignment="1">
      <alignment vertical="center" textRotation="90" wrapText="1"/>
      <protection/>
    </xf>
    <xf numFmtId="0" fontId="37" fillId="0" borderId="11" xfId="81" applyFont="1" applyBorder="1" applyAlignment="1">
      <alignment horizontal="center" vertical="center" wrapText="1"/>
      <protection/>
    </xf>
    <xf numFmtId="14" fontId="37" fillId="0" borderId="11" xfId="81" applyNumberFormat="1" applyFont="1" applyBorder="1" applyAlignment="1">
      <alignment horizontal="center" vertical="center" wrapText="1"/>
      <protection/>
    </xf>
    <xf numFmtId="0" fontId="37" fillId="0" borderId="13" xfId="81" applyFont="1" applyBorder="1" applyAlignment="1">
      <alignment horizontal="center" vertical="center" wrapText="1"/>
      <protection/>
    </xf>
  </cellXfs>
  <cellStyles count="8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3" xfId="71"/>
    <cellStyle name="Обычный 3 2" xfId="72"/>
    <cellStyle name="Обычный 3 3" xfId="73"/>
    <cellStyle name="Обычный 3 3 2" xfId="74"/>
    <cellStyle name="Обычный 4" xfId="75"/>
    <cellStyle name="Обычный 5" xfId="76"/>
    <cellStyle name="Обычный 5 2" xfId="77"/>
    <cellStyle name="Обычный 5 3" xfId="78"/>
    <cellStyle name="Обычный 6" xfId="79"/>
    <cellStyle name="Обычный 7" xfId="80"/>
    <cellStyle name="Обычный_Лист Microsoft Excel" xfId="81"/>
    <cellStyle name="Обычный_Сеть (дошкольное)на 01.01.09 Итоговый" xfId="82"/>
    <cellStyle name="Обычный_Сеть (дошкольное)на 01.01.09 Итоговый 2" xfId="83"/>
    <cellStyle name="Обычный_Сеть (дошкольное)на 01.01.09 Итоговый_Лысаковой сеть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rokino-sc3@mail.ru" TargetMode="External" /><Relationship Id="rId2" Type="http://schemas.openxmlformats.org/officeDocument/2006/relationships/hyperlink" Target="mailto:sorokino-sc3@mail.ru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6"/>
  <sheetViews>
    <sheetView zoomScale="80" zoomScaleNormal="80" zoomScalePageLayoutView="0" workbookViewId="0" topLeftCell="A1">
      <pane ySplit="4" topLeftCell="A5" activePane="bottomLeft" state="frozen"/>
      <selection pane="topLeft" activeCell="E27" sqref="E27"/>
      <selection pane="bottomLeft" activeCell="Z11" sqref="Z11"/>
    </sheetView>
  </sheetViews>
  <sheetFormatPr defaultColWidth="9.140625" defaultRowHeight="12.75"/>
  <cols>
    <col min="1" max="1" width="3.28125" style="66" customWidth="1"/>
    <col min="2" max="2" width="19.8515625" style="65" customWidth="1"/>
    <col min="3" max="3" width="14.140625" style="65" customWidth="1"/>
    <col min="4" max="8" width="6.421875" style="65" customWidth="1"/>
    <col min="9" max="10" width="7.57421875" style="65" customWidth="1"/>
    <col min="11" max="12" width="9.140625" style="65" customWidth="1"/>
    <col min="13" max="13" width="12.00390625" style="67" customWidth="1"/>
    <col min="14" max="15" width="3.421875" style="67" customWidth="1"/>
    <col min="16" max="16" width="3.421875" style="71" customWidth="1"/>
    <col min="17" max="17" width="3.140625" style="71" customWidth="1"/>
    <col min="18" max="18" width="5.57421875" style="71" customWidth="1"/>
    <col min="19" max="19" width="3.8515625" style="71" customWidth="1"/>
    <col min="20" max="20" width="3.8515625" style="72" customWidth="1"/>
    <col min="21" max="21" width="6.140625" style="72" customWidth="1"/>
    <col min="22" max="22" width="6.28125" style="73" customWidth="1"/>
    <col min="23" max="23" width="6.140625" style="73" customWidth="1"/>
    <col min="24" max="24" width="5.140625" style="47" customWidth="1"/>
    <col min="25" max="25" width="9.421875" style="47" customWidth="1"/>
    <col min="26" max="16384" width="9.140625" style="47" customWidth="1"/>
  </cols>
  <sheetData>
    <row r="1" spans="1:25" ht="18" customHeight="1">
      <c r="A1" s="289" t="s">
        <v>378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5" ht="15.75" customHeight="1">
      <c r="A2" s="290" t="s">
        <v>60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" s="53" customFormat="1" ht="15.75" customHeight="1">
      <c r="A3" s="287" t="s">
        <v>275</v>
      </c>
      <c r="B3" s="287" t="s">
        <v>379</v>
      </c>
      <c r="C3" s="285" t="s">
        <v>135</v>
      </c>
      <c r="D3" s="285" t="s">
        <v>380</v>
      </c>
      <c r="E3" s="285" t="s">
        <v>132</v>
      </c>
      <c r="F3" s="285" t="s">
        <v>133</v>
      </c>
      <c r="G3" s="285" t="s">
        <v>131</v>
      </c>
      <c r="H3" s="285" t="s">
        <v>381</v>
      </c>
      <c r="I3" s="279" t="s">
        <v>382</v>
      </c>
      <c r="J3" s="279" t="s">
        <v>383</v>
      </c>
      <c r="K3" s="279" t="s">
        <v>384</v>
      </c>
      <c r="L3" s="286" t="s">
        <v>385</v>
      </c>
      <c r="M3" s="287" t="s">
        <v>386</v>
      </c>
      <c r="N3" s="288" t="s">
        <v>387</v>
      </c>
      <c r="O3" s="288"/>
      <c r="P3" s="288"/>
      <c r="Q3" s="288"/>
      <c r="R3" s="288"/>
      <c r="S3" s="288"/>
      <c r="T3" s="288"/>
      <c r="U3" s="288"/>
      <c r="V3" s="288"/>
      <c r="W3" s="288"/>
      <c r="X3" s="279" t="s">
        <v>388</v>
      </c>
      <c r="Y3" s="279" t="s">
        <v>492</v>
      </c>
    </row>
    <row r="4" spans="1:25" s="54" customFormat="1" ht="117.75" customHeight="1">
      <c r="A4" s="287"/>
      <c r="B4" s="287"/>
      <c r="C4" s="285"/>
      <c r="D4" s="285"/>
      <c r="E4" s="285"/>
      <c r="F4" s="285"/>
      <c r="G4" s="285"/>
      <c r="H4" s="285"/>
      <c r="I4" s="279"/>
      <c r="J4" s="279"/>
      <c r="K4" s="279"/>
      <c r="L4" s="286"/>
      <c r="M4" s="287"/>
      <c r="N4" s="49" t="s">
        <v>137</v>
      </c>
      <c r="O4" s="49" t="s">
        <v>140</v>
      </c>
      <c r="P4" s="51" t="s">
        <v>144</v>
      </c>
      <c r="Q4" s="51" t="s">
        <v>389</v>
      </c>
      <c r="R4" s="51" t="s">
        <v>87</v>
      </c>
      <c r="S4" s="51" t="s">
        <v>146</v>
      </c>
      <c r="T4" s="49" t="s">
        <v>390</v>
      </c>
      <c r="U4" s="49" t="s">
        <v>87</v>
      </c>
      <c r="V4" s="50" t="s">
        <v>491</v>
      </c>
      <c r="W4" s="50" t="s">
        <v>528</v>
      </c>
      <c r="X4" s="279"/>
      <c r="Y4" s="279"/>
    </row>
    <row r="5" spans="1:25" s="55" customFormat="1" ht="14.25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>
        <v>18</v>
      </c>
      <c r="S5" s="48">
        <v>19</v>
      </c>
      <c r="T5" s="48">
        <v>20</v>
      </c>
      <c r="U5" s="48">
        <v>21</v>
      </c>
      <c r="V5" s="48">
        <v>22</v>
      </c>
      <c r="W5" s="48">
        <v>23</v>
      </c>
      <c r="X5" s="48">
        <v>24</v>
      </c>
      <c r="Y5" s="48">
        <v>25</v>
      </c>
    </row>
    <row r="6" spans="1:25" s="54" customFormat="1" ht="15">
      <c r="A6" s="280" t="s">
        <v>391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</row>
    <row r="7" spans="1:25" s="54" customFormat="1" ht="30" customHeight="1">
      <c r="A7" s="56"/>
      <c r="B7" s="56" t="s">
        <v>392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  <c r="W7" s="57"/>
      <c r="X7" s="57"/>
      <c r="Y7" s="57"/>
    </row>
    <row r="8" spans="1:25" ht="15">
      <c r="A8" s="48">
        <v>1</v>
      </c>
      <c r="B8" s="58" t="s">
        <v>393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48"/>
      <c r="N8" s="59"/>
      <c r="O8" s="59"/>
      <c r="P8" s="60"/>
      <c r="Q8" s="60"/>
      <c r="R8" s="60"/>
      <c r="S8" s="60"/>
      <c r="T8" s="59"/>
      <c r="U8" s="59"/>
      <c r="V8" s="61"/>
      <c r="W8" s="61"/>
      <c r="X8" s="61"/>
      <c r="Y8" s="61"/>
    </row>
    <row r="9" spans="1:25" ht="15">
      <c r="A9" s="48">
        <v>2</v>
      </c>
      <c r="B9" s="58" t="s">
        <v>394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48"/>
      <c r="N9" s="59"/>
      <c r="O9" s="59"/>
      <c r="P9" s="60"/>
      <c r="Q9" s="60"/>
      <c r="R9" s="60"/>
      <c r="S9" s="60"/>
      <c r="T9" s="59"/>
      <c r="U9" s="59"/>
      <c r="V9" s="61"/>
      <c r="W9" s="61"/>
      <c r="X9" s="61"/>
      <c r="Y9" s="61"/>
    </row>
    <row r="10" spans="1:25" ht="14.2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56"/>
      <c r="V10" s="61"/>
      <c r="W10" s="61"/>
      <c r="X10" s="61"/>
      <c r="Y10" s="61"/>
    </row>
    <row r="11" spans="1:25" ht="69.75" customHeight="1">
      <c r="A11" s="56"/>
      <c r="B11" s="56" t="s">
        <v>395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1"/>
      <c r="W11" s="61"/>
      <c r="X11" s="61"/>
      <c r="Y11" s="61"/>
    </row>
    <row r="12" spans="1:25" ht="15">
      <c r="A12" s="48">
        <v>1</v>
      </c>
      <c r="B12" s="58" t="s">
        <v>393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48"/>
      <c r="N12" s="59"/>
      <c r="O12" s="59"/>
      <c r="P12" s="60"/>
      <c r="Q12" s="60"/>
      <c r="R12" s="60"/>
      <c r="S12" s="60"/>
      <c r="T12" s="59"/>
      <c r="U12" s="59"/>
      <c r="V12" s="61"/>
      <c r="W12" s="61"/>
      <c r="X12" s="61"/>
      <c r="Y12" s="61"/>
    </row>
    <row r="13" spans="1:25" ht="15">
      <c r="A13" s="48">
        <v>2</v>
      </c>
      <c r="B13" s="58" t="s">
        <v>394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48"/>
      <c r="N13" s="59"/>
      <c r="O13" s="59"/>
      <c r="P13" s="60"/>
      <c r="Q13" s="60"/>
      <c r="R13" s="60"/>
      <c r="S13" s="60"/>
      <c r="T13" s="59"/>
      <c r="U13" s="59"/>
      <c r="V13" s="61"/>
      <c r="W13" s="61"/>
      <c r="X13" s="61"/>
      <c r="Y13" s="61"/>
    </row>
    <row r="14" spans="1:25" ht="54.75" customHeight="1">
      <c r="A14" s="48"/>
      <c r="B14" s="62" t="s">
        <v>396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48"/>
      <c r="N14" s="59"/>
      <c r="O14" s="59"/>
      <c r="P14" s="60"/>
      <c r="Q14" s="60"/>
      <c r="R14" s="60"/>
      <c r="S14" s="60"/>
      <c r="T14" s="59"/>
      <c r="U14" s="59"/>
      <c r="V14" s="61"/>
      <c r="W14" s="61"/>
      <c r="X14" s="61"/>
      <c r="Y14" s="61"/>
    </row>
    <row r="15" spans="1:25" ht="15">
      <c r="A15" s="48">
        <v>1</v>
      </c>
      <c r="B15" s="63" t="s">
        <v>397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48"/>
      <c r="N15" s="59"/>
      <c r="O15" s="59"/>
      <c r="P15" s="60"/>
      <c r="Q15" s="60"/>
      <c r="R15" s="60"/>
      <c r="S15" s="60"/>
      <c r="T15" s="59"/>
      <c r="U15" s="59"/>
      <c r="V15" s="61"/>
      <c r="W15" s="61"/>
      <c r="X15" s="61"/>
      <c r="Y15" s="61"/>
    </row>
    <row r="16" spans="1:25" ht="15">
      <c r="A16" s="48">
        <v>2</v>
      </c>
      <c r="B16" s="58" t="s">
        <v>394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48"/>
      <c r="N16" s="59"/>
      <c r="O16" s="59"/>
      <c r="P16" s="60"/>
      <c r="Q16" s="60"/>
      <c r="R16" s="60"/>
      <c r="S16" s="60"/>
      <c r="T16" s="59"/>
      <c r="U16" s="59"/>
      <c r="V16" s="61"/>
      <c r="W16" s="61"/>
      <c r="X16" s="61"/>
      <c r="Y16" s="61"/>
    </row>
    <row r="17" spans="1:25" ht="15">
      <c r="A17" s="282" t="s">
        <v>212</v>
      </c>
      <c r="B17" s="282"/>
      <c r="C17" s="282"/>
      <c r="D17" s="64"/>
      <c r="E17" s="64"/>
      <c r="F17" s="64"/>
      <c r="G17" s="64"/>
      <c r="H17" s="64"/>
      <c r="I17" s="64"/>
      <c r="J17" s="64"/>
      <c r="K17" s="64"/>
      <c r="L17" s="64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5">
      <c r="A18" s="283" t="s">
        <v>398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</row>
    <row r="19" spans="1:25" ht="15">
      <c r="A19" s="278" t="s">
        <v>399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</row>
    <row r="20" spans="1:25" ht="15">
      <c r="A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15">
      <c r="A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5">
      <c r="A22" s="278" t="s">
        <v>400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</row>
    <row r="23" spans="1:25" ht="15">
      <c r="A23" s="278" t="s">
        <v>401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</row>
    <row r="24" spans="16:25" ht="15">
      <c r="P24" s="68"/>
      <c r="Q24" s="68"/>
      <c r="R24" s="68"/>
      <c r="S24" s="68"/>
      <c r="T24" s="69"/>
      <c r="U24" s="69"/>
      <c r="V24" s="70"/>
      <c r="W24" s="70"/>
      <c r="X24" s="53"/>
      <c r="Y24" s="53"/>
    </row>
    <row r="25" spans="16:25" ht="15">
      <c r="P25" s="68"/>
      <c r="Q25" s="68"/>
      <c r="R25" s="68"/>
      <c r="S25" s="68"/>
      <c r="T25" s="69"/>
      <c r="U25" s="69"/>
      <c r="V25" s="70"/>
      <c r="W25" s="70"/>
      <c r="X25" s="53"/>
      <c r="Y25" s="53"/>
    </row>
    <row r="26" spans="16:25" ht="15">
      <c r="P26" s="68"/>
      <c r="Q26" s="68"/>
      <c r="R26" s="68"/>
      <c r="S26" s="68"/>
      <c r="T26" s="69"/>
      <c r="U26" s="69"/>
      <c r="V26" s="70"/>
      <c r="W26" s="70"/>
      <c r="X26" s="53"/>
      <c r="Y26" s="53"/>
    </row>
  </sheetData>
  <sheetProtection/>
  <mergeCells count="25">
    <mergeCell ref="A1:Y1"/>
    <mergeCell ref="A2:Y2"/>
    <mergeCell ref="A3:A4"/>
    <mergeCell ref="B3:B4"/>
    <mergeCell ref="C3:C4"/>
    <mergeCell ref="E3:E4"/>
    <mergeCell ref="F3:F4"/>
    <mergeCell ref="G3:G4"/>
    <mergeCell ref="H3:H4"/>
    <mergeCell ref="A19:Y19"/>
    <mergeCell ref="J3:J4"/>
    <mergeCell ref="K3:K4"/>
    <mergeCell ref="L3:L4"/>
    <mergeCell ref="M3:M4"/>
    <mergeCell ref="N3:W3"/>
    <mergeCell ref="A22:Y22"/>
    <mergeCell ref="A23:Y23"/>
    <mergeCell ref="X3:X4"/>
    <mergeCell ref="Y3:Y4"/>
    <mergeCell ref="A6:Y6"/>
    <mergeCell ref="A10:T10"/>
    <mergeCell ref="A17:C17"/>
    <mergeCell ref="A18:Y18"/>
    <mergeCell ref="I3:I4"/>
    <mergeCell ref="D3:D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zoomScale="90" zoomScaleNormal="90" zoomScalePageLayoutView="0" workbookViewId="0" topLeftCell="A4">
      <selection activeCell="A3" sqref="A3:E3"/>
    </sheetView>
  </sheetViews>
  <sheetFormatPr defaultColWidth="9.140625" defaultRowHeight="12.75"/>
  <cols>
    <col min="1" max="1" width="32.00390625" style="5" customWidth="1"/>
    <col min="2" max="2" width="18.57421875" style="5" bestFit="1" customWidth="1"/>
    <col min="3" max="3" width="22.00390625" style="5" customWidth="1"/>
    <col min="4" max="4" width="25.421875" style="5" customWidth="1"/>
    <col min="5" max="5" width="35.57421875" style="5" customWidth="1"/>
    <col min="6" max="8" width="7.57421875" style="5" customWidth="1"/>
    <col min="9" max="9" width="17.28125" style="5" customWidth="1"/>
    <col min="10" max="10" width="16.140625" style="5" customWidth="1"/>
    <col min="11" max="11" width="14.28125" style="5" customWidth="1"/>
    <col min="12" max="16384" width="9.140625" style="5" customWidth="1"/>
  </cols>
  <sheetData>
    <row r="1" spans="1:5" ht="18">
      <c r="A1" s="379" t="s">
        <v>469</v>
      </c>
      <c r="B1" s="379"/>
      <c r="C1" s="379"/>
      <c r="D1" s="379"/>
      <c r="E1" s="379"/>
    </row>
    <row r="2" spans="1:11" ht="31.5" customHeight="1" hidden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40.5" customHeight="1">
      <c r="A3" s="384" t="s">
        <v>72</v>
      </c>
      <c r="B3" s="384"/>
      <c r="C3" s="384"/>
      <c r="D3" s="384"/>
      <c r="E3" s="384"/>
      <c r="F3" s="134"/>
      <c r="G3" s="134"/>
      <c r="H3" s="134"/>
      <c r="I3" s="134"/>
      <c r="J3" s="134"/>
      <c r="K3" s="134"/>
    </row>
    <row r="4" spans="1:11" ht="27.75" customHeight="1">
      <c r="A4" s="385" t="s">
        <v>477</v>
      </c>
      <c r="B4" s="385"/>
      <c r="C4" s="385"/>
      <c r="D4" s="385"/>
      <c r="E4" s="385"/>
      <c r="F4" s="134"/>
      <c r="G4" s="134"/>
      <c r="H4" s="134"/>
      <c r="I4" s="134"/>
      <c r="J4" s="134"/>
      <c r="K4" s="134"/>
    </row>
    <row r="5" spans="1:11" ht="39" customHeight="1">
      <c r="A5" s="385" t="s">
        <v>478</v>
      </c>
      <c r="B5" s="385"/>
      <c r="C5" s="385"/>
      <c r="D5" s="385"/>
      <c r="E5" s="385"/>
      <c r="F5" s="134"/>
      <c r="G5" s="134"/>
      <c r="H5" s="134"/>
      <c r="I5" s="134"/>
      <c r="J5" s="134"/>
      <c r="K5" s="134"/>
    </row>
    <row r="6" spans="1:11" ht="23.25" customHeight="1">
      <c r="A6" s="386" t="s">
        <v>479</v>
      </c>
      <c r="B6" s="386"/>
      <c r="C6" s="386"/>
      <c r="D6" s="386"/>
      <c r="E6" s="386"/>
      <c r="F6" s="134"/>
      <c r="G6" s="134"/>
      <c r="H6" s="134"/>
      <c r="I6" s="134"/>
      <c r="J6" s="134"/>
      <c r="K6" s="134"/>
    </row>
    <row r="7" spans="1:11" ht="23.25" customHeight="1">
      <c r="A7" s="386" t="s">
        <v>480</v>
      </c>
      <c r="B7" s="386"/>
      <c r="C7" s="386"/>
      <c r="D7" s="386"/>
      <c r="E7" s="386"/>
      <c r="F7" s="134"/>
      <c r="G7" s="134"/>
      <c r="H7" s="134"/>
      <c r="I7" s="134"/>
      <c r="J7" s="134"/>
      <c r="K7" s="134"/>
    </row>
    <row r="8" spans="1:11" s="91" customFormat="1" ht="39" customHeight="1">
      <c r="A8" s="48" t="s">
        <v>481</v>
      </c>
      <c r="B8" s="48" t="s">
        <v>482</v>
      </c>
      <c r="C8" s="48" t="s">
        <v>362</v>
      </c>
      <c r="D8" s="48" t="s">
        <v>483</v>
      </c>
      <c r="E8" s="48" t="s">
        <v>484</v>
      </c>
      <c r="F8" s="134"/>
      <c r="G8" s="134"/>
      <c r="H8" s="134"/>
      <c r="I8" s="134"/>
      <c r="J8" s="134"/>
      <c r="K8" s="134"/>
    </row>
    <row r="9" spans="1:11" ht="24.75" customHeight="1">
      <c r="A9" s="141" t="s">
        <v>485</v>
      </c>
      <c r="B9" s="142" t="s">
        <v>397</v>
      </c>
      <c r="C9" s="142"/>
      <c r="D9" s="142"/>
      <c r="E9" s="142"/>
      <c r="F9" s="135"/>
      <c r="G9" s="135"/>
      <c r="H9" s="135"/>
      <c r="I9" s="135"/>
      <c r="J9" s="135"/>
      <c r="K9" s="135"/>
    </row>
    <row r="10" spans="1:11" ht="18" customHeight="1" hidden="1">
      <c r="A10" s="42"/>
      <c r="B10" s="44"/>
      <c r="C10" s="44"/>
      <c r="D10" s="44"/>
      <c r="E10" s="44"/>
      <c r="F10" s="135"/>
      <c r="G10" s="135"/>
      <c r="H10" s="135"/>
      <c r="I10" s="135"/>
      <c r="J10" s="135"/>
      <c r="K10" s="135"/>
    </row>
    <row r="11" spans="1:11" ht="18">
      <c r="A11" s="42" t="s">
        <v>486</v>
      </c>
      <c r="B11" s="44" t="s">
        <v>397</v>
      </c>
      <c r="C11" s="44"/>
      <c r="D11" s="44"/>
      <c r="E11" s="44"/>
      <c r="F11" s="135"/>
      <c r="G11" s="135"/>
      <c r="H11" s="135"/>
      <c r="I11" s="135"/>
      <c r="J11" s="135"/>
      <c r="K11" s="135"/>
    </row>
    <row r="12" spans="1:11" ht="18">
      <c r="A12" s="387" t="s">
        <v>487</v>
      </c>
      <c r="B12" s="44" t="s">
        <v>397</v>
      </c>
      <c r="C12" s="44"/>
      <c r="D12" s="44"/>
      <c r="E12" s="44"/>
      <c r="F12" s="135"/>
      <c r="G12" s="135"/>
      <c r="H12" s="135"/>
      <c r="I12" s="135"/>
      <c r="J12" s="135"/>
      <c r="K12" s="135"/>
    </row>
    <row r="13" spans="1:11" ht="25.5" customHeight="1">
      <c r="A13" s="388"/>
      <c r="B13" s="44" t="s">
        <v>397</v>
      </c>
      <c r="C13" s="44"/>
      <c r="D13" s="44"/>
      <c r="E13" s="44"/>
      <c r="F13" s="135"/>
      <c r="G13" s="135"/>
      <c r="H13" s="135"/>
      <c r="I13" s="135"/>
      <c r="J13" s="135"/>
      <c r="K13" s="135"/>
    </row>
    <row r="14" spans="1:11" ht="18">
      <c r="A14" s="387" t="s">
        <v>488</v>
      </c>
      <c r="B14" s="143" t="s">
        <v>397</v>
      </c>
      <c r="C14" s="16"/>
      <c r="D14" s="16"/>
      <c r="E14" s="16"/>
      <c r="F14" s="136"/>
      <c r="G14" s="136"/>
      <c r="H14" s="136"/>
      <c r="I14" s="136"/>
      <c r="J14" s="136"/>
      <c r="K14" s="136"/>
    </row>
    <row r="15" spans="1:11" ht="18">
      <c r="A15" s="388"/>
      <c r="B15" s="143" t="s">
        <v>397</v>
      </c>
      <c r="C15" s="16"/>
      <c r="D15" s="44"/>
      <c r="E15" s="16"/>
      <c r="F15" s="136"/>
      <c r="G15" s="136"/>
      <c r="H15" s="136"/>
      <c r="I15" s="136"/>
      <c r="J15" s="136"/>
      <c r="K15" s="136"/>
    </row>
    <row r="16" spans="1:11" ht="51">
      <c r="A16" s="162" t="s">
        <v>530</v>
      </c>
      <c r="B16" s="143"/>
      <c r="C16" s="16"/>
      <c r="D16" s="44"/>
      <c r="E16" s="16"/>
      <c r="F16" s="136"/>
      <c r="G16" s="136"/>
      <c r="H16" s="136"/>
      <c r="I16" s="136"/>
      <c r="J16" s="136"/>
      <c r="K16" s="136"/>
    </row>
    <row r="17" spans="1:11" ht="69.75" customHeight="1">
      <c r="A17" s="42" t="s">
        <v>489</v>
      </c>
      <c r="B17" s="143" t="s">
        <v>397</v>
      </c>
      <c r="C17" s="42"/>
      <c r="D17" s="42"/>
      <c r="E17" s="16"/>
      <c r="F17" s="136"/>
      <c r="G17" s="136"/>
      <c r="H17" s="136"/>
      <c r="I17" s="136"/>
      <c r="J17" s="136"/>
      <c r="K17" s="136"/>
    </row>
    <row r="18" spans="1:11" ht="43.5" customHeight="1">
      <c r="A18" s="141" t="s">
        <v>490</v>
      </c>
      <c r="B18" s="142"/>
      <c r="C18" s="144"/>
      <c r="D18" s="144"/>
      <c r="E18" s="16"/>
      <c r="F18" s="136"/>
      <c r="G18" s="136"/>
      <c r="H18" s="136"/>
      <c r="I18" s="136"/>
      <c r="J18" s="136"/>
      <c r="K18" s="136"/>
    </row>
    <row r="19" spans="1:11" ht="60" customHeight="1">
      <c r="A19" s="377"/>
      <c r="B19" s="37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8">
      <c r="A20" s="377"/>
      <c r="B20" s="376"/>
      <c r="C20" s="136"/>
      <c r="D20" s="136"/>
      <c r="E20" s="136"/>
      <c r="F20" s="136"/>
      <c r="G20" s="136"/>
      <c r="H20" s="136"/>
      <c r="I20" s="136"/>
      <c r="J20" s="136"/>
      <c r="K20" s="136"/>
    </row>
    <row r="21" ht="18">
      <c r="A21" s="139"/>
    </row>
    <row r="22" ht="18">
      <c r="A22" s="139"/>
    </row>
    <row r="23" ht="18">
      <c r="A23" s="139"/>
    </row>
  </sheetData>
  <sheetProtection/>
  <mergeCells count="10">
    <mergeCell ref="A1:E1"/>
    <mergeCell ref="A3:E3"/>
    <mergeCell ref="A4:E4"/>
    <mergeCell ref="A5:E5"/>
    <mergeCell ref="A19:A20"/>
    <mergeCell ref="B19:B20"/>
    <mergeCell ref="A6:E6"/>
    <mergeCell ref="A7:E7"/>
    <mergeCell ref="A12:A13"/>
    <mergeCell ref="A14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"/>
  <sheetViews>
    <sheetView zoomScale="90" zoomScaleNormal="90" zoomScalePageLayoutView="0" workbookViewId="0" topLeftCell="A1">
      <selection activeCell="H16" sqref="H16"/>
    </sheetView>
  </sheetViews>
  <sheetFormatPr defaultColWidth="9.140625" defaultRowHeight="12.75"/>
  <cols>
    <col min="1" max="1" width="6.7109375" style="5" customWidth="1"/>
    <col min="2" max="2" width="5.140625" style="5" customWidth="1"/>
    <col min="3" max="3" width="56.8515625" style="5" customWidth="1"/>
    <col min="4" max="4" width="17.8515625" style="5" customWidth="1"/>
    <col min="5" max="5" width="21.7109375" style="5" customWidth="1"/>
    <col min="6" max="6" width="13.00390625" style="5" customWidth="1"/>
    <col min="7" max="7" width="23.28125" style="5" customWidth="1"/>
    <col min="8" max="8" width="27.7109375" style="5" customWidth="1"/>
    <col min="9" max="9" width="6.8515625" style="5" customWidth="1"/>
    <col min="10" max="10" width="7.00390625" style="5" customWidth="1"/>
    <col min="11" max="11" width="5.7109375" style="5" customWidth="1"/>
    <col min="12" max="12" width="15.28125" style="5" customWidth="1"/>
    <col min="13" max="16384" width="9.140625" style="5" customWidth="1"/>
  </cols>
  <sheetData>
    <row r="1" spans="1:8" ht="18">
      <c r="A1" s="3"/>
      <c r="B1" s="3"/>
      <c r="C1" s="3"/>
      <c r="D1" s="3"/>
      <c r="E1" s="3"/>
      <c r="F1" s="3"/>
      <c r="G1" s="3"/>
      <c r="H1" s="4" t="s">
        <v>38</v>
      </c>
    </row>
    <row r="2" spans="1:8" ht="33" customHeight="1">
      <c r="A2" s="389" t="s">
        <v>540</v>
      </c>
      <c r="B2" s="389"/>
      <c r="C2" s="389"/>
      <c r="D2" s="389"/>
      <c r="E2" s="389"/>
      <c r="F2" s="389"/>
      <c r="G2" s="389"/>
      <c r="H2" s="389"/>
    </row>
    <row r="3" spans="1:8" ht="18">
      <c r="A3" s="146"/>
      <c r="B3" s="147"/>
      <c r="C3" s="148"/>
      <c r="D3" s="147"/>
      <c r="E3" s="148"/>
      <c r="F3" s="148"/>
      <c r="G3" s="148"/>
      <c r="H3" s="148"/>
    </row>
    <row r="4" spans="1:8" ht="18">
      <c r="A4" s="390" t="s">
        <v>493</v>
      </c>
      <c r="B4" s="390" t="s">
        <v>326</v>
      </c>
      <c r="C4" s="390" t="s">
        <v>494</v>
      </c>
      <c r="D4" s="390" t="s">
        <v>495</v>
      </c>
      <c r="E4" s="390" t="s">
        <v>496</v>
      </c>
      <c r="F4" s="390" t="s">
        <v>497</v>
      </c>
      <c r="G4" s="390"/>
      <c r="H4" s="390" t="s">
        <v>99</v>
      </c>
    </row>
    <row r="5" spans="1:8" ht="51">
      <c r="A5" s="390"/>
      <c r="B5" s="390"/>
      <c r="C5" s="390"/>
      <c r="D5" s="390"/>
      <c r="E5" s="390"/>
      <c r="F5" s="149" t="s">
        <v>279</v>
      </c>
      <c r="G5" s="149" t="s">
        <v>498</v>
      </c>
      <c r="H5" s="390"/>
    </row>
    <row r="6" spans="1:8" ht="18">
      <c r="A6" s="150"/>
      <c r="B6" s="151"/>
      <c r="C6" s="150"/>
      <c r="D6" s="150"/>
      <c r="E6" s="150"/>
      <c r="F6" s="152"/>
      <c r="G6" s="152"/>
      <c r="H6" s="152"/>
    </row>
    <row r="7" spans="1:8" ht="18">
      <c r="A7" s="153"/>
      <c r="B7" s="151"/>
      <c r="C7" s="154"/>
      <c r="D7" s="155"/>
      <c r="E7" s="152"/>
      <c r="F7" s="156"/>
      <c r="G7" s="156"/>
      <c r="H7" s="156"/>
    </row>
    <row r="8" spans="1:8" ht="18">
      <c r="A8" s="153"/>
      <c r="B8" s="151"/>
      <c r="C8" s="154"/>
      <c r="D8" s="155"/>
      <c r="E8" s="152"/>
      <c r="F8" s="156"/>
      <c r="G8" s="156"/>
      <c r="H8" s="156"/>
    </row>
    <row r="10" ht="18">
      <c r="A10" s="2"/>
    </row>
  </sheetData>
  <sheetProtection/>
  <mergeCells count="8">
    <mergeCell ref="A2:H2"/>
    <mergeCell ref="A4:A5"/>
    <mergeCell ref="B4:B5"/>
    <mergeCell ref="C4:C5"/>
    <mergeCell ref="D4:D5"/>
    <mergeCell ref="E4:E5"/>
    <mergeCell ref="F4:G4"/>
    <mergeCell ref="H4:H5"/>
  </mergeCells>
  <printOptions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9"/>
  <sheetViews>
    <sheetView zoomScale="90" zoomScaleNormal="90" zoomScalePageLayoutView="0" workbookViewId="0" topLeftCell="A1">
      <selection activeCell="A3" sqref="A3:Q3"/>
    </sheetView>
  </sheetViews>
  <sheetFormatPr defaultColWidth="9.140625" defaultRowHeight="12.75"/>
  <cols>
    <col min="1" max="1" width="5.140625" style="5" customWidth="1"/>
    <col min="2" max="2" width="20.8515625" style="5" customWidth="1"/>
    <col min="3" max="3" width="12.00390625" style="5" customWidth="1"/>
    <col min="4" max="4" width="13.57421875" style="5" customWidth="1"/>
    <col min="5" max="5" width="22.57421875" style="5" customWidth="1"/>
    <col min="6" max="6" width="13.00390625" style="5" customWidth="1"/>
    <col min="7" max="7" width="16.7109375" style="5" customWidth="1"/>
    <col min="8" max="8" width="12.57421875" style="5" customWidth="1"/>
    <col min="9" max="9" width="6.8515625" style="5" customWidth="1"/>
    <col min="10" max="10" width="7.00390625" style="5" customWidth="1"/>
    <col min="11" max="11" width="5.7109375" style="5" customWidth="1"/>
    <col min="12" max="12" width="15.28125" style="5" customWidth="1"/>
    <col min="13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184</v>
      </c>
    </row>
    <row r="2" spans="1:12" ht="18" customHeight="1">
      <c r="A2" s="343" t="s">
        <v>541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8" customHeight="1">
      <c r="A3" s="343" t="s">
        <v>73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18">
      <c r="A4" s="391" t="s">
        <v>185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 ht="37.5" customHeight="1">
      <c r="A5" s="338" t="s">
        <v>129</v>
      </c>
      <c r="B5" s="339" t="s">
        <v>186</v>
      </c>
      <c r="C5" s="338" t="s">
        <v>187</v>
      </c>
      <c r="D5" s="338"/>
      <c r="E5" s="338" t="s">
        <v>188</v>
      </c>
      <c r="F5" s="392" t="s">
        <v>542</v>
      </c>
      <c r="G5" s="338" t="s">
        <v>189</v>
      </c>
      <c r="H5" s="338" t="s">
        <v>190</v>
      </c>
      <c r="I5" s="338" t="s">
        <v>191</v>
      </c>
      <c r="J5" s="338"/>
      <c r="K5" s="338"/>
      <c r="L5" s="338" t="s">
        <v>192</v>
      </c>
    </row>
    <row r="6" spans="1:12" ht="70.5" customHeight="1">
      <c r="A6" s="338"/>
      <c r="B6" s="340"/>
      <c r="C6" s="6" t="s">
        <v>193</v>
      </c>
      <c r="D6" s="6" t="s">
        <v>194</v>
      </c>
      <c r="E6" s="338"/>
      <c r="F6" s="392"/>
      <c r="G6" s="338"/>
      <c r="H6" s="338"/>
      <c r="I6" s="7" t="s">
        <v>195</v>
      </c>
      <c r="J6" s="7" t="s">
        <v>196</v>
      </c>
      <c r="K6" s="7" t="s">
        <v>197</v>
      </c>
      <c r="L6" s="338"/>
    </row>
    <row r="7" spans="1:12" ht="18">
      <c r="A7" s="8">
        <v>1</v>
      </c>
      <c r="B7" s="8">
        <v>2</v>
      </c>
      <c r="C7" s="8">
        <v>3</v>
      </c>
      <c r="D7" s="8">
        <v>4</v>
      </c>
      <c r="E7" s="8">
        <v>5</v>
      </c>
      <c r="F7" s="166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ht="18">
      <c r="A8" s="9"/>
      <c r="B8" s="9"/>
      <c r="C8" s="9"/>
      <c r="D8" s="9"/>
      <c r="E8" s="9"/>
      <c r="F8" s="145"/>
      <c r="G8" s="9"/>
      <c r="H8" s="9"/>
      <c r="I8" s="9"/>
      <c r="J8" s="9"/>
      <c r="K8" s="9"/>
      <c r="L8" s="9"/>
    </row>
    <row r="9" ht="18">
      <c r="A9" s="10"/>
    </row>
  </sheetData>
  <sheetProtection/>
  <mergeCells count="12">
    <mergeCell ref="I5:K5"/>
    <mergeCell ref="L5:L6"/>
    <mergeCell ref="A2:L2"/>
    <mergeCell ref="A3:L3"/>
    <mergeCell ref="A4:L4"/>
    <mergeCell ref="A5:A6"/>
    <mergeCell ref="B5:B6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9"/>
  <sheetViews>
    <sheetView zoomScale="90" zoomScaleNormal="90" zoomScalePageLayoutView="0" workbookViewId="0" topLeftCell="A1">
      <selection activeCell="A3" sqref="A3:Q3"/>
    </sheetView>
  </sheetViews>
  <sheetFormatPr defaultColWidth="9.140625" defaultRowHeight="12.75"/>
  <cols>
    <col min="1" max="1" width="5.00390625" style="5" customWidth="1"/>
    <col min="2" max="2" width="13.140625" style="5" customWidth="1"/>
    <col min="3" max="3" width="12.28125" style="5" customWidth="1"/>
    <col min="4" max="4" width="13.28125" style="5" customWidth="1"/>
    <col min="5" max="5" width="19.140625" style="5" customWidth="1"/>
    <col min="6" max="6" width="13.57421875" style="5" customWidth="1"/>
    <col min="7" max="7" width="12.28125" style="5" customWidth="1"/>
    <col min="8" max="8" width="11.00390625" style="5" customWidth="1"/>
    <col min="9" max="9" width="11.7109375" style="5" customWidth="1"/>
    <col min="10" max="10" width="9.8515625" style="5" customWidth="1"/>
    <col min="11" max="11" width="10.7109375" style="5" customWidth="1"/>
    <col min="12" max="12" width="10.8515625" style="5" customWidth="1"/>
    <col min="13" max="16384" width="9.140625" style="5" customWidth="1"/>
  </cols>
  <sheetData>
    <row r="1" spans="11:12" ht="18">
      <c r="K1" s="11"/>
      <c r="L1" s="12" t="s">
        <v>198</v>
      </c>
    </row>
    <row r="2" spans="1:12" ht="18">
      <c r="A2" s="345" t="s">
        <v>543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18">
      <c r="A3" s="345" t="s">
        <v>74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8">
      <c r="A4" s="13" t="s">
        <v>185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06.5" customHeight="1">
      <c r="A5" s="338" t="s">
        <v>129</v>
      </c>
      <c r="B5" s="393" t="s">
        <v>199</v>
      </c>
      <c r="C5" s="338" t="s">
        <v>187</v>
      </c>
      <c r="D5" s="338"/>
      <c r="E5" s="338" t="s">
        <v>200</v>
      </c>
      <c r="F5" s="392" t="s">
        <v>521</v>
      </c>
      <c r="G5" s="338" t="s">
        <v>189</v>
      </c>
      <c r="H5" s="338" t="s">
        <v>190</v>
      </c>
      <c r="I5" s="338" t="s">
        <v>191</v>
      </c>
      <c r="J5" s="338"/>
      <c r="K5" s="338"/>
      <c r="L5" s="338" t="s">
        <v>192</v>
      </c>
    </row>
    <row r="6" spans="1:12" ht="18">
      <c r="A6" s="338"/>
      <c r="B6" s="393"/>
      <c r="C6" s="6" t="s">
        <v>193</v>
      </c>
      <c r="D6" s="6" t="s">
        <v>194</v>
      </c>
      <c r="E6" s="338"/>
      <c r="F6" s="392"/>
      <c r="G6" s="338"/>
      <c r="H6" s="338"/>
      <c r="I6" s="6" t="s">
        <v>195</v>
      </c>
      <c r="J6" s="6" t="s">
        <v>196</v>
      </c>
      <c r="K6" s="6" t="s">
        <v>197</v>
      </c>
      <c r="L6" s="338"/>
    </row>
    <row r="7" spans="1:12" ht="18">
      <c r="A7" s="6">
        <v>1</v>
      </c>
      <c r="B7" s="6">
        <v>2</v>
      </c>
      <c r="C7" s="6">
        <v>3</v>
      </c>
      <c r="D7" s="6">
        <v>4</v>
      </c>
      <c r="E7" s="6">
        <v>5</v>
      </c>
      <c r="F7" s="45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</row>
    <row r="8" spans="1:12" ht="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8">
      <c r="A9" s="15" t="s">
        <v>201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</sheetData>
  <sheetProtection/>
  <mergeCells count="11">
    <mergeCell ref="I5:K5"/>
    <mergeCell ref="L5:L6"/>
    <mergeCell ref="A2:L2"/>
    <mergeCell ref="A3:L3"/>
    <mergeCell ref="A5:A6"/>
    <mergeCell ref="B5:B6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zoomScale="90" zoomScaleNormal="90" zoomScalePageLayoutView="0" workbookViewId="0" topLeftCell="A1">
      <selection activeCell="A3" sqref="A3:Q3"/>
    </sheetView>
  </sheetViews>
  <sheetFormatPr defaultColWidth="9.140625" defaultRowHeight="12.75"/>
  <cols>
    <col min="1" max="1" width="8.57421875" style="5" customWidth="1"/>
    <col min="2" max="2" width="24.28125" style="5" customWidth="1"/>
    <col min="3" max="3" width="21.28125" style="5" customWidth="1"/>
    <col min="4" max="4" width="23.57421875" style="5" customWidth="1"/>
    <col min="5" max="5" width="20.421875" style="5" customWidth="1"/>
    <col min="6" max="6" width="24.00390625" style="5" customWidth="1"/>
    <col min="7" max="7" width="21.7109375" style="5" customWidth="1"/>
    <col min="8" max="16384" width="9.140625" style="5" customWidth="1"/>
  </cols>
  <sheetData>
    <row r="1" ht="18">
      <c r="G1" s="12" t="s">
        <v>202</v>
      </c>
    </row>
    <row r="2" spans="1:7" ht="18">
      <c r="A2" s="394" t="s">
        <v>75</v>
      </c>
      <c r="B2" s="394"/>
      <c r="C2" s="394"/>
      <c r="D2" s="394"/>
      <c r="E2" s="394"/>
      <c r="F2" s="394"/>
      <c r="G2" s="394"/>
    </row>
    <row r="3" spans="1:7" ht="18">
      <c r="A3" s="337" t="s">
        <v>185</v>
      </c>
      <c r="B3" s="337"/>
      <c r="C3" s="337"/>
      <c r="D3" s="337"/>
      <c r="E3" s="337"/>
      <c r="F3" s="337"/>
      <c r="G3" s="337"/>
    </row>
    <row r="4" spans="1:7" ht="18">
      <c r="A4" s="16" t="s">
        <v>129</v>
      </c>
      <c r="B4" s="16" t="s">
        <v>203</v>
      </c>
      <c r="C4" s="16" t="s">
        <v>204</v>
      </c>
      <c r="D4" s="16" t="s">
        <v>205</v>
      </c>
      <c r="E4" s="16" t="s">
        <v>204</v>
      </c>
      <c r="F4" s="16" t="s">
        <v>206</v>
      </c>
      <c r="G4" s="16" t="s">
        <v>204</v>
      </c>
    </row>
    <row r="5" spans="1:7" ht="18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</row>
    <row r="6" spans="1:7" ht="18">
      <c r="A6" s="17"/>
      <c r="B6" s="17"/>
      <c r="C6" s="17"/>
      <c r="D6" s="17"/>
      <c r="E6" s="17"/>
      <c r="F6" s="17"/>
      <c r="G6" s="17"/>
    </row>
    <row r="7" spans="1:7" ht="18">
      <c r="A7" s="395" t="s">
        <v>207</v>
      </c>
      <c r="B7" s="395"/>
      <c r="C7" s="395"/>
      <c r="D7" s="395"/>
      <c r="E7" s="395"/>
      <c r="F7" s="395"/>
      <c r="G7" s="395"/>
    </row>
    <row r="8" spans="1:7" ht="18">
      <c r="A8" s="396"/>
      <c r="B8" s="396"/>
      <c r="C8" s="396"/>
      <c r="D8" s="396"/>
      <c r="E8" s="396"/>
      <c r="F8" s="396"/>
      <c r="G8" s="396"/>
    </row>
  </sheetData>
  <sheetProtection/>
  <mergeCells count="3">
    <mergeCell ref="A2:G2"/>
    <mergeCell ref="A3:G3"/>
    <mergeCell ref="A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"/>
  <sheetViews>
    <sheetView zoomScale="90" zoomScaleNormal="90" zoomScalePageLayoutView="0" workbookViewId="0" topLeftCell="A1">
      <selection activeCell="A3" sqref="A3:Q3"/>
    </sheetView>
  </sheetViews>
  <sheetFormatPr defaultColWidth="9.140625" defaultRowHeight="12.75"/>
  <cols>
    <col min="1" max="1" width="15.7109375" style="5" customWidth="1"/>
    <col min="2" max="2" width="11.00390625" style="5" customWidth="1"/>
    <col min="3" max="3" width="13.8515625" style="5" customWidth="1"/>
    <col min="4" max="4" width="10.57421875" style="5" customWidth="1"/>
    <col min="5" max="5" width="17.57421875" style="5" customWidth="1"/>
    <col min="6" max="6" width="17.00390625" style="5" customWidth="1"/>
    <col min="7" max="7" width="19.57421875" style="5" customWidth="1"/>
    <col min="8" max="8" width="7.140625" style="5" customWidth="1"/>
    <col min="9" max="9" width="7.57421875" style="5" customWidth="1"/>
    <col min="10" max="10" width="7.00390625" style="5" customWidth="1"/>
    <col min="11" max="11" width="21.140625" style="5" customWidth="1"/>
    <col min="12" max="12" width="14.28125" style="5" customWidth="1"/>
    <col min="13" max="16384" width="9.140625" style="5" customWidth="1"/>
  </cols>
  <sheetData>
    <row r="1" ht="18">
      <c r="L1" s="12" t="s">
        <v>208</v>
      </c>
    </row>
    <row r="2" spans="1:12" ht="18">
      <c r="A2" s="397" t="s">
        <v>76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24.75" customHeight="1">
      <c r="A3" s="398" t="s">
        <v>335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3"/>
    </row>
    <row r="4" spans="1:12" ht="40.5" customHeight="1">
      <c r="A4" s="339" t="s">
        <v>336</v>
      </c>
      <c r="B4" s="339" t="s">
        <v>337</v>
      </c>
      <c r="C4" s="339" t="s">
        <v>338</v>
      </c>
      <c r="D4" s="339" t="s">
        <v>339</v>
      </c>
      <c r="E4" s="400" t="s">
        <v>340</v>
      </c>
      <c r="F4" s="401"/>
      <c r="G4" s="402"/>
      <c r="H4" s="400" t="s">
        <v>341</v>
      </c>
      <c r="I4" s="401"/>
      <c r="J4" s="402"/>
      <c r="K4" s="400" t="s">
        <v>342</v>
      </c>
      <c r="L4" s="402"/>
    </row>
    <row r="5" spans="1:12" ht="67.5" customHeight="1">
      <c r="A5" s="399"/>
      <c r="B5" s="399"/>
      <c r="C5" s="399"/>
      <c r="D5" s="399"/>
      <c r="E5" s="16" t="s">
        <v>343</v>
      </c>
      <c r="F5" s="16" t="s">
        <v>344</v>
      </c>
      <c r="G5" s="16" t="s">
        <v>345</v>
      </c>
      <c r="H5" s="16" t="s">
        <v>346</v>
      </c>
      <c r="I5" s="16" t="s">
        <v>347</v>
      </c>
      <c r="J5" s="16" t="s">
        <v>348</v>
      </c>
      <c r="K5" s="16" t="s">
        <v>349</v>
      </c>
      <c r="L5" s="16" t="s">
        <v>350</v>
      </c>
    </row>
    <row r="6" spans="1:12" ht="13.5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</row>
    <row r="7" spans="1:12" ht="18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8">
      <c r="A8" s="35" t="s">
        <v>351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</sheetData>
  <sheetProtection/>
  <mergeCells count="9">
    <mergeCell ref="A2:L2"/>
    <mergeCell ref="A3:K3"/>
    <mergeCell ref="A4:A5"/>
    <mergeCell ref="B4:B5"/>
    <mergeCell ref="C4:C5"/>
    <mergeCell ref="D4:D5"/>
    <mergeCell ref="E4:G4"/>
    <mergeCell ref="H4:J4"/>
    <mergeCell ref="K4:L4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zoomScale="90" zoomScaleNormal="90" zoomScalePageLayoutView="0" workbookViewId="0" topLeftCell="A1">
      <selection activeCell="H8" sqref="H8:J8"/>
    </sheetView>
  </sheetViews>
  <sheetFormatPr defaultColWidth="9.140625" defaultRowHeight="12.75"/>
  <cols>
    <col min="1" max="1" width="15.140625" style="5" customWidth="1"/>
    <col min="2" max="2" width="15.57421875" style="5" customWidth="1"/>
    <col min="3" max="3" width="10.28125" style="5" customWidth="1"/>
    <col min="4" max="4" width="15.57421875" style="5" customWidth="1"/>
    <col min="5" max="5" width="17.140625" style="5" customWidth="1"/>
    <col min="6" max="6" width="18.57421875" style="5" customWidth="1"/>
    <col min="7" max="7" width="11.7109375" style="5" customWidth="1"/>
    <col min="8" max="8" width="13.00390625" style="5" customWidth="1"/>
    <col min="9" max="9" width="9.28125" style="5" customWidth="1"/>
    <col min="10" max="10" width="12.8515625" style="5" customWidth="1"/>
    <col min="11" max="16384" width="9.140625" style="5" customWidth="1"/>
  </cols>
  <sheetData>
    <row r="1" spans="1:10" ht="18">
      <c r="A1" s="403" t="s">
        <v>209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8">
      <c r="A2" s="394" t="s">
        <v>210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ht="18">
      <c r="A3" s="394" t="s">
        <v>77</v>
      </c>
      <c r="B3" s="404"/>
      <c r="C3" s="404"/>
      <c r="D3" s="404"/>
      <c r="E3" s="404"/>
      <c r="F3" s="404"/>
      <c r="G3" s="404"/>
      <c r="H3" s="404"/>
      <c r="I3" s="404"/>
      <c r="J3" s="404"/>
    </row>
    <row r="4" spans="5:10" ht="18">
      <c r="E4" s="13" t="s">
        <v>211</v>
      </c>
      <c r="F4" s="13"/>
      <c r="G4" s="13"/>
      <c r="H4" s="13"/>
      <c r="I4" s="13"/>
      <c r="J4" s="13"/>
    </row>
    <row r="5" ht="18">
      <c r="E5" s="10"/>
    </row>
    <row r="6" spans="1:10" ht="99" customHeight="1">
      <c r="A6" s="265" t="s">
        <v>352</v>
      </c>
      <c r="B6" s="265" t="s">
        <v>353</v>
      </c>
      <c r="C6" s="265" t="s">
        <v>354</v>
      </c>
      <c r="D6" s="265" t="s">
        <v>355</v>
      </c>
      <c r="E6" s="266" t="s">
        <v>356</v>
      </c>
      <c r="F6" s="268" t="s">
        <v>103</v>
      </c>
      <c r="G6" s="264" t="s">
        <v>218</v>
      </c>
      <c r="H6" s="264" t="s">
        <v>357</v>
      </c>
      <c r="I6" s="264" t="s">
        <v>358</v>
      </c>
      <c r="J6" s="264" t="s">
        <v>359</v>
      </c>
    </row>
    <row r="7" spans="1:10" ht="12.75" customHeight="1">
      <c r="A7" s="269">
        <v>1</v>
      </c>
      <c r="B7" s="269">
        <v>2</v>
      </c>
      <c r="C7" s="269">
        <v>3</v>
      </c>
      <c r="D7" s="269">
        <v>4</v>
      </c>
      <c r="E7" s="269">
        <v>5</v>
      </c>
      <c r="F7" s="269">
        <v>6</v>
      </c>
      <c r="G7" s="269">
        <v>7</v>
      </c>
      <c r="H7" s="269">
        <v>8</v>
      </c>
      <c r="I7" s="269">
        <v>9</v>
      </c>
      <c r="J7" s="269">
        <v>10</v>
      </c>
    </row>
    <row r="8" spans="1:10" ht="102">
      <c r="A8" s="22">
        <v>1</v>
      </c>
      <c r="B8" s="22">
        <v>2</v>
      </c>
      <c r="C8" s="22">
        <v>2</v>
      </c>
      <c r="D8" s="22">
        <v>0</v>
      </c>
      <c r="E8" s="6" t="s">
        <v>109</v>
      </c>
      <c r="F8" s="6">
        <v>2</v>
      </c>
      <c r="G8" s="6" t="s">
        <v>118</v>
      </c>
      <c r="H8" s="6" t="s">
        <v>119</v>
      </c>
      <c r="I8" s="6" t="s">
        <v>120</v>
      </c>
      <c r="J8" s="6" t="s">
        <v>195</v>
      </c>
    </row>
    <row r="9" spans="1:10" s="19" customFormat="1" ht="18">
      <c r="A9" s="36" t="s">
        <v>351</v>
      </c>
      <c r="B9" s="37"/>
      <c r="C9" s="37"/>
      <c r="D9" s="37"/>
      <c r="E9" s="18"/>
      <c r="F9" s="18"/>
      <c r="G9" s="18"/>
      <c r="H9" s="18"/>
      <c r="I9" s="18"/>
      <c r="J9" s="18"/>
    </row>
    <row r="10" spans="1:10" ht="18">
      <c r="A10" s="405" t="s">
        <v>213</v>
      </c>
      <c r="B10" s="406"/>
      <c r="C10" s="406"/>
      <c r="D10" s="406"/>
      <c r="E10" s="406"/>
      <c r="F10" s="406"/>
      <c r="G10" s="406"/>
      <c r="H10" s="406"/>
      <c r="I10" s="406"/>
      <c r="J10" s="406"/>
    </row>
    <row r="11" spans="1:7" ht="30.75" customHeight="1">
      <c r="A11" s="38" t="s">
        <v>360</v>
      </c>
      <c r="B11" s="38"/>
      <c r="C11" s="39"/>
      <c r="D11" s="39"/>
      <c r="E11" s="39"/>
      <c r="F11" s="39"/>
      <c r="G11" s="39"/>
    </row>
    <row r="12" spans="1:7" ht="18">
      <c r="A12" s="39" t="s">
        <v>361</v>
      </c>
      <c r="B12" s="39"/>
      <c r="C12" s="39"/>
      <c r="D12" s="39"/>
      <c r="E12" s="39"/>
      <c r="F12" s="39"/>
      <c r="G12" s="39"/>
    </row>
    <row r="13" spans="1:7" s="273" customFormat="1" ht="18">
      <c r="A13" s="272" t="s">
        <v>104</v>
      </c>
      <c r="B13" s="272"/>
      <c r="C13" s="272"/>
      <c r="D13" s="272"/>
      <c r="E13" s="272"/>
      <c r="F13" s="272"/>
      <c r="G13" s="272"/>
    </row>
  </sheetData>
  <sheetProtection/>
  <mergeCells count="4">
    <mergeCell ref="A1:J1"/>
    <mergeCell ref="A2:J2"/>
    <mergeCell ref="A3:J3"/>
    <mergeCell ref="A10:J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7.140625" style="5" customWidth="1"/>
    <col min="2" max="2" width="33.140625" style="5" customWidth="1"/>
    <col min="3" max="3" width="24.421875" style="5" customWidth="1"/>
    <col min="4" max="5" width="10.00390625" style="5" customWidth="1"/>
    <col min="6" max="6" width="9.140625" style="5" customWidth="1"/>
    <col min="7" max="7" width="11.28125" style="5" customWidth="1"/>
    <col min="8" max="8" width="9.140625" style="5" customWidth="1"/>
    <col min="9" max="9" width="16.28125" style="5" customWidth="1"/>
    <col min="10" max="16384" width="9.140625" style="5" customWidth="1"/>
  </cols>
  <sheetData>
    <row r="1" ht="18">
      <c r="I1" s="12" t="s">
        <v>214</v>
      </c>
    </row>
    <row r="2" spans="1:9" ht="18">
      <c r="A2" s="345" t="s">
        <v>215</v>
      </c>
      <c r="B2" s="345"/>
      <c r="C2" s="345"/>
      <c r="D2" s="345"/>
      <c r="E2" s="345"/>
      <c r="F2" s="345"/>
      <c r="G2" s="345"/>
      <c r="H2" s="345"/>
      <c r="I2" s="345"/>
    </row>
    <row r="3" spans="1:9" ht="18">
      <c r="A3" s="345" t="s">
        <v>78</v>
      </c>
      <c r="B3" s="345"/>
      <c r="C3" s="345"/>
      <c r="D3" s="345"/>
      <c r="E3" s="345"/>
      <c r="F3" s="345"/>
      <c r="G3" s="345"/>
      <c r="H3" s="345"/>
      <c r="I3" s="345"/>
    </row>
    <row r="4" spans="1:9" ht="18">
      <c r="A4" s="409" t="s">
        <v>216</v>
      </c>
      <c r="B4" s="410"/>
      <c r="C4" s="410"/>
      <c r="D4" s="410"/>
      <c r="E4" s="410"/>
      <c r="F4" s="410"/>
      <c r="G4" s="410"/>
      <c r="H4" s="410"/>
      <c r="I4" s="410"/>
    </row>
    <row r="5" ht="18">
      <c r="A5" s="20"/>
    </row>
    <row r="6" spans="1:9" ht="33" customHeight="1">
      <c r="A6" s="338" t="s">
        <v>129</v>
      </c>
      <c r="B6" s="338" t="s">
        <v>217</v>
      </c>
      <c r="C6" s="338" t="s">
        <v>218</v>
      </c>
      <c r="D6" s="338" t="s">
        <v>219</v>
      </c>
      <c r="E6" s="338" t="s">
        <v>220</v>
      </c>
      <c r="F6" s="338" t="s">
        <v>191</v>
      </c>
      <c r="G6" s="338" t="s">
        <v>221</v>
      </c>
      <c r="H6" s="338"/>
      <c r="I6" s="338" t="s">
        <v>222</v>
      </c>
    </row>
    <row r="7" spans="1:9" ht="38.25">
      <c r="A7" s="338"/>
      <c r="B7" s="338"/>
      <c r="C7" s="338"/>
      <c r="D7" s="338"/>
      <c r="E7" s="338"/>
      <c r="F7" s="338"/>
      <c r="G7" s="6" t="s">
        <v>223</v>
      </c>
      <c r="H7" s="6" t="s">
        <v>224</v>
      </c>
      <c r="I7" s="338"/>
    </row>
    <row r="8" spans="1:9" ht="11.25" customHeight="1">
      <c r="A8" s="270">
        <v>1</v>
      </c>
      <c r="B8" s="270">
        <v>2</v>
      </c>
      <c r="C8" s="270">
        <v>3</v>
      </c>
      <c r="D8" s="270">
        <v>4</v>
      </c>
      <c r="E8" s="270">
        <v>5</v>
      </c>
      <c r="F8" s="270">
        <v>6</v>
      </c>
      <c r="G8" s="270">
        <v>7</v>
      </c>
      <c r="H8" s="270">
        <v>8</v>
      </c>
      <c r="I8" s="270">
        <v>9</v>
      </c>
    </row>
    <row r="9" spans="1:9" ht="76.5">
      <c r="A9" s="16"/>
      <c r="B9" s="16" t="s">
        <v>109</v>
      </c>
      <c r="C9" s="6" t="s">
        <v>118</v>
      </c>
      <c r="D9" s="6" t="s">
        <v>119</v>
      </c>
      <c r="E9" s="6" t="s">
        <v>120</v>
      </c>
      <c r="F9" s="6" t="s">
        <v>195</v>
      </c>
      <c r="G9" s="16">
        <v>2</v>
      </c>
      <c r="H9" s="16" t="s">
        <v>121</v>
      </c>
      <c r="I9" s="16"/>
    </row>
    <row r="10" spans="1:9" ht="18">
      <c r="A10" s="17" t="s">
        <v>225</v>
      </c>
      <c r="B10" s="17"/>
      <c r="C10" s="17"/>
      <c r="D10" s="17"/>
      <c r="E10" s="17"/>
      <c r="F10" s="17"/>
      <c r="G10" s="17"/>
      <c r="H10" s="17"/>
      <c r="I10" s="17"/>
    </row>
    <row r="12" spans="1:9" ht="18">
      <c r="A12" s="271" t="s">
        <v>544</v>
      </c>
      <c r="B12" s="271"/>
      <c r="C12" s="271"/>
      <c r="D12" s="271"/>
      <c r="E12" s="271"/>
      <c r="F12" s="271"/>
      <c r="G12" s="271"/>
      <c r="H12" s="271"/>
      <c r="I12" s="271"/>
    </row>
    <row r="13" spans="1:9" ht="18">
      <c r="A13" s="407" t="s">
        <v>545</v>
      </c>
      <c r="B13" s="408"/>
      <c r="C13" s="408"/>
      <c r="D13" s="408"/>
      <c r="E13" s="408"/>
      <c r="F13" s="408"/>
      <c r="G13" s="408"/>
      <c r="H13" s="408"/>
      <c r="I13" s="408"/>
    </row>
    <row r="14" spans="1:9" ht="18">
      <c r="A14" s="407" t="s">
        <v>546</v>
      </c>
      <c r="B14" s="408"/>
      <c r="C14" s="408"/>
      <c r="D14" s="408"/>
      <c r="E14" s="408"/>
      <c r="F14" s="408"/>
      <c r="G14" s="408"/>
      <c r="H14" s="408"/>
      <c r="I14" s="408"/>
    </row>
  </sheetData>
  <sheetProtection/>
  <mergeCells count="13">
    <mergeCell ref="E6:E7"/>
    <mergeCell ref="F6:F7"/>
    <mergeCell ref="G6:H6"/>
    <mergeCell ref="I6:I7"/>
    <mergeCell ref="A13:I13"/>
    <mergeCell ref="A14:I14"/>
    <mergeCell ref="A2:I2"/>
    <mergeCell ref="A3:I3"/>
    <mergeCell ref="A4:I4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U9"/>
  <sheetViews>
    <sheetView zoomScale="90" zoomScaleNormal="90" zoomScalePageLayoutView="0" workbookViewId="0" topLeftCell="A1">
      <selection activeCell="A2" sqref="A2:U2"/>
    </sheetView>
  </sheetViews>
  <sheetFormatPr defaultColWidth="9.140625" defaultRowHeight="12.75"/>
  <cols>
    <col min="1" max="1" width="8.00390625" style="5" customWidth="1"/>
    <col min="2" max="2" width="11.57421875" style="5" customWidth="1"/>
    <col min="3" max="3" width="11.28125" style="5" customWidth="1"/>
    <col min="4" max="4" width="8.28125" style="5" customWidth="1"/>
    <col min="5" max="5" width="10.140625" style="5" customWidth="1"/>
    <col min="6" max="6" width="4.421875" style="5" customWidth="1"/>
    <col min="7" max="7" width="9.421875" style="5" customWidth="1"/>
    <col min="8" max="8" width="9.8515625" style="5" customWidth="1"/>
    <col min="9" max="9" width="4.7109375" style="5" customWidth="1"/>
    <col min="10" max="10" width="6.57421875" style="5" customWidth="1"/>
    <col min="11" max="11" width="4.57421875" style="5" customWidth="1"/>
    <col min="12" max="12" width="7.7109375" style="5" customWidth="1"/>
    <col min="13" max="13" width="3.57421875" style="5" bestFit="1" customWidth="1"/>
    <col min="14" max="14" width="6.140625" style="5" customWidth="1"/>
    <col min="15" max="15" width="4.57421875" style="5" customWidth="1"/>
    <col min="16" max="16" width="6.00390625" style="5" customWidth="1"/>
    <col min="17" max="17" width="4.7109375" style="5" customWidth="1"/>
    <col min="18" max="18" width="7.421875" style="5" customWidth="1"/>
    <col min="19" max="19" width="5.140625" style="5" customWidth="1"/>
    <col min="20" max="20" width="8.28125" style="5" customWidth="1"/>
    <col min="21" max="21" width="6.00390625" style="5" customWidth="1"/>
    <col min="22" max="16384" width="9.140625" style="5" customWidth="1"/>
  </cols>
  <sheetData>
    <row r="1" spans="15:21" ht="18">
      <c r="O1" s="336" t="s">
        <v>226</v>
      </c>
      <c r="P1" s="336"/>
      <c r="Q1" s="336"/>
      <c r="R1" s="336"/>
      <c r="S1" s="336"/>
      <c r="T1" s="336"/>
      <c r="U1" s="336"/>
    </row>
    <row r="2" spans="1:21" ht="30" customHeight="1">
      <c r="A2" s="337" t="s">
        <v>123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</row>
    <row r="3" spans="1:21" ht="36" customHeight="1">
      <c r="A3" s="338" t="s">
        <v>227</v>
      </c>
      <c r="B3" s="338" t="s">
        <v>228</v>
      </c>
      <c r="C3" s="338" t="s">
        <v>229</v>
      </c>
      <c r="D3" s="338" t="s">
        <v>230</v>
      </c>
      <c r="E3" s="338"/>
      <c r="F3" s="338"/>
      <c r="G3" s="338"/>
      <c r="H3" s="338"/>
      <c r="I3" s="338"/>
      <c r="J3" s="338"/>
      <c r="K3" s="338"/>
      <c r="L3" s="338"/>
      <c r="M3" s="338"/>
      <c r="N3" s="338" t="s">
        <v>231</v>
      </c>
      <c r="O3" s="338"/>
      <c r="P3" s="338"/>
      <c r="Q3" s="338"/>
      <c r="R3" s="338" t="s">
        <v>232</v>
      </c>
      <c r="S3" s="338"/>
      <c r="T3" s="338"/>
      <c r="U3" s="338"/>
    </row>
    <row r="4" spans="1:21" ht="81.75" customHeight="1">
      <c r="A4" s="338"/>
      <c r="B4" s="338"/>
      <c r="C4" s="338"/>
      <c r="D4" s="411" t="s">
        <v>101</v>
      </c>
      <c r="E4" s="411" t="s">
        <v>233</v>
      </c>
      <c r="F4" s="411" t="s">
        <v>234</v>
      </c>
      <c r="G4" s="411" t="s">
        <v>102</v>
      </c>
      <c r="H4" s="334" t="s">
        <v>235</v>
      </c>
      <c r="I4" s="412" t="s">
        <v>234</v>
      </c>
      <c r="J4" s="338" t="s">
        <v>236</v>
      </c>
      <c r="K4" s="338"/>
      <c r="L4" s="338"/>
      <c r="M4" s="338"/>
      <c r="N4" s="334" t="s">
        <v>237</v>
      </c>
      <c r="O4" s="334" t="s">
        <v>234</v>
      </c>
      <c r="P4" s="334" t="s">
        <v>238</v>
      </c>
      <c r="Q4" s="334" t="s">
        <v>234</v>
      </c>
      <c r="R4" s="334" t="s">
        <v>237</v>
      </c>
      <c r="S4" s="334" t="s">
        <v>234</v>
      </c>
      <c r="T4" s="334" t="s">
        <v>238</v>
      </c>
      <c r="U4" s="334" t="s">
        <v>234</v>
      </c>
    </row>
    <row r="5" spans="1:21" ht="111" customHeight="1">
      <c r="A5" s="338"/>
      <c r="B5" s="338"/>
      <c r="C5" s="338"/>
      <c r="D5" s="411"/>
      <c r="E5" s="411"/>
      <c r="F5" s="411"/>
      <c r="G5" s="411"/>
      <c r="H5" s="334"/>
      <c r="I5" s="412"/>
      <c r="J5" s="7" t="s">
        <v>239</v>
      </c>
      <c r="K5" s="7" t="s">
        <v>234</v>
      </c>
      <c r="L5" s="7" t="s">
        <v>238</v>
      </c>
      <c r="M5" s="7" t="s">
        <v>234</v>
      </c>
      <c r="N5" s="334"/>
      <c r="O5" s="334"/>
      <c r="P5" s="334"/>
      <c r="Q5" s="334"/>
      <c r="R5" s="334"/>
      <c r="S5" s="334"/>
      <c r="T5" s="334"/>
      <c r="U5" s="334"/>
    </row>
    <row r="6" spans="1:21" ht="18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14</v>
      </c>
      <c r="S6" s="16">
        <v>15</v>
      </c>
      <c r="T6" s="16">
        <v>16</v>
      </c>
      <c r="U6" s="16">
        <v>17</v>
      </c>
    </row>
    <row r="7" spans="1:21" ht="18">
      <c r="A7" s="21">
        <v>1</v>
      </c>
      <c r="B7" s="21" t="s">
        <v>314</v>
      </c>
      <c r="C7" s="21">
        <v>156</v>
      </c>
      <c r="D7" s="21">
        <v>134</v>
      </c>
      <c r="E7" s="21">
        <v>2</v>
      </c>
      <c r="F7" s="21">
        <v>1</v>
      </c>
      <c r="G7" s="21">
        <v>20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1</v>
      </c>
      <c r="O7" s="21">
        <v>0.6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9" spans="1:21" s="91" customFormat="1" ht="12.75">
      <c r="A9" s="333" t="s">
        <v>240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</row>
  </sheetData>
  <sheetProtection/>
  <mergeCells count="24">
    <mergeCell ref="A9:U9"/>
    <mergeCell ref="O4:O5"/>
    <mergeCell ref="P4:P5"/>
    <mergeCell ref="Q4:Q5"/>
    <mergeCell ref="R4:R5"/>
    <mergeCell ref="S4:S5"/>
    <mergeCell ref="O1:U1"/>
    <mergeCell ref="A2:U2"/>
    <mergeCell ref="A3:A5"/>
    <mergeCell ref="B3:B5"/>
    <mergeCell ref="C3:C5"/>
    <mergeCell ref="D3:M3"/>
    <mergeCell ref="G4:G5"/>
    <mergeCell ref="E4:E5"/>
    <mergeCell ref="H4:H5"/>
    <mergeCell ref="I4:I5"/>
    <mergeCell ref="N3:Q3"/>
    <mergeCell ref="D4:D5"/>
    <mergeCell ref="F4:F5"/>
    <mergeCell ref="R3:U3"/>
    <mergeCell ref="J4:M4"/>
    <mergeCell ref="T4:T5"/>
    <mergeCell ref="U4:U5"/>
    <mergeCell ref="N4:N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7.28125" style="5" customWidth="1"/>
    <col min="2" max="2" width="16.28125" style="5" customWidth="1"/>
    <col min="3" max="3" width="17.57421875" style="5" customWidth="1"/>
    <col min="4" max="5" width="9.140625" style="5" customWidth="1"/>
    <col min="6" max="6" width="15.57421875" style="5" customWidth="1"/>
    <col min="7" max="7" width="14.00390625" style="5" customWidth="1"/>
    <col min="8" max="16384" width="9.140625" style="5" customWidth="1"/>
  </cols>
  <sheetData>
    <row r="1" ht="18">
      <c r="G1" s="91" t="s">
        <v>522</v>
      </c>
    </row>
    <row r="2" spans="1:7" ht="18">
      <c r="A2" s="413" t="s">
        <v>249</v>
      </c>
      <c r="B2" s="413"/>
      <c r="C2" s="413"/>
      <c r="D2" s="413"/>
      <c r="E2" s="413"/>
      <c r="F2" s="413"/>
      <c r="G2" s="413"/>
    </row>
    <row r="3" spans="1:7" s="23" customFormat="1" ht="74.25" customHeight="1">
      <c r="A3" s="24" t="s">
        <v>227</v>
      </c>
      <c r="B3" s="24" t="s">
        <v>248</v>
      </c>
      <c r="C3" s="24" t="s">
        <v>247</v>
      </c>
      <c r="D3" s="24" t="s">
        <v>246</v>
      </c>
      <c r="E3" s="24" t="s">
        <v>245</v>
      </c>
      <c r="F3" s="265" t="s">
        <v>244</v>
      </c>
      <c r="G3" s="24" t="s">
        <v>241</v>
      </c>
    </row>
    <row r="4" spans="1:7" ht="18">
      <c r="A4" s="22"/>
      <c r="B4" s="22"/>
      <c r="C4" s="22"/>
      <c r="D4" s="22"/>
      <c r="E4" s="22"/>
      <c r="F4" s="22"/>
      <c r="G4" s="22"/>
    </row>
    <row r="5" spans="1:7" ht="18">
      <c r="A5" s="22"/>
      <c r="B5" s="22"/>
      <c r="C5" s="22"/>
      <c r="D5" s="22"/>
      <c r="E5" s="22"/>
      <c r="F5" s="22"/>
      <c r="G5" s="22"/>
    </row>
    <row r="6" spans="1:7" ht="18">
      <c r="A6" s="22"/>
      <c r="B6" s="22"/>
      <c r="C6" s="22"/>
      <c r="D6" s="22"/>
      <c r="E6" s="22"/>
      <c r="F6" s="22"/>
      <c r="G6" s="22"/>
    </row>
    <row r="7" spans="1:7" ht="18">
      <c r="A7" s="22"/>
      <c r="B7" s="22"/>
      <c r="C7" s="22"/>
      <c r="D7" s="22"/>
      <c r="E7" s="22"/>
      <c r="F7" s="22"/>
      <c r="G7" s="22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9"/>
  <sheetViews>
    <sheetView view="pageBreakPreview" zoomScale="60" zoomScaleNormal="75" zoomScalePageLayoutView="0" workbookViewId="0" topLeftCell="F10">
      <selection activeCell="R26" sqref="R26"/>
    </sheetView>
  </sheetViews>
  <sheetFormatPr defaultColWidth="9.140625" defaultRowHeight="12.75"/>
  <cols>
    <col min="1" max="1" width="4.7109375" style="86" customWidth="1"/>
    <col min="2" max="2" width="29.28125" style="85" customWidth="1"/>
    <col min="3" max="3" width="12.7109375" style="86" customWidth="1"/>
    <col min="4" max="4" width="11.00390625" style="86" bestFit="1" customWidth="1"/>
    <col min="5" max="5" width="7.28125" style="86" customWidth="1"/>
    <col min="6" max="6" width="6.00390625" style="86" bestFit="1" customWidth="1"/>
    <col min="7" max="7" width="10.28125" style="86" customWidth="1"/>
    <col min="8" max="8" width="6.00390625" style="86" bestFit="1" customWidth="1"/>
    <col min="9" max="9" width="10.28125" style="86" customWidth="1"/>
    <col min="10" max="10" width="13.28125" style="86" customWidth="1"/>
    <col min="11" max="11" width="10.28125" style="86" customWidth="1"/>
    <col min="12" max="12" width="9.28125" style="86" customWidth="1"/>
    <col min="13" max="13" width="9.7109375" style="86" customWidth="1"/>
    <col min="14" max="14" width="12.00390625" style="86" customWidth="1"/>
    <col min="15" max="15" width="11.7109375" style="86" customWidth="1"/>
    <col min="16" max="16" width="8.421875" style="86" customWidth="1"/>
    <col min="17" max="17" width="9.28125" style="86" customWidth="1"/>
    <col min="18" max="18" width="7.7109375" style="86" customWidth="1"/>
    <col min="19" max="19" width="7.140625" style="86" customWidth="1"/>
    <col min="20" max="21" width="7.57421875" style="86" customWidth="1"/>
    <col min="22" max="22" width="9.7109375" style="86" customWidth="1"/>
    <col min="23" max="23" width="7.421875" style="74" customWidth="1"/>
    <col min="24" max="24" width="7.57421875" style="74" customWidth="1"/>
    <col min="25" max="25" width="8.7109375" style="74" customWidth="1"/>
    <col min="26" max="26" width="8.140625" style="74" customWidth="1"/>
    <col min="27" max="27" width="9.7109375" style="74" customWidth="1"/>
    <col min="28" max="28" width="7.57421875" style="74" customWidth="1"/>
    <col min="29" max="29" width="10.28125" style="74" customWidth="1"/>
    <col min="30" max="30" width="11.7109375" style="74" customWidth="1"/>
    <col min="31" max="31" width="8.57421875" style="74" customWidth="1"/>
    <col min="32" max="32" width="9.140625" style="74" customWidth="1"/>
    <col min="33" max="33" width="10.00390625" style="74" customWidth="1"/>
    <col min="34" max="34" width="9.140625" style="74" customWidth="1"/>
    <col min="35" max="35" width="10.28125" style="74" customWidth="1"/>
    <col min="36" max="16384" width="9.140625" style="74" customWidth="1"/>
  </cols>
  <sheetData>
    <row r="1" spans="1:35" ht="21" customHeight="1">
      <c r="A1" s="306" t="s">
        <v>402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</row>
    <row r="2" spans="1:30" ht="15.75" customHeight="1">
      <c r="A2" s="312" t="s">
        <v>61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</row>
    <row r="3" spans="1:35" ht="21" customHeight="1">
      <c r="A3" s="299" t="s">
        <v>275</v>
      </c>
      <c r="B3" s="321" t="s">
        <v>403</v>
      </c>
      <c r="C3" s="300" t="s">
        <v>135</v>
      </c>
      <c r="D3" s="300" t="s">
        <v>404</v>
      </c>
      <c r="E3" s="303" t="s">
        <v>132</v>
      </c>
      <c r="F3" s="303" t="s">
        <v>133</v>
      </c>
      <c r="G3" s="300" t="s">
        <v>405</v>
      </c>
      <c r="H3" s="303" t="s">
        <v>381</v>
      </c>
      <c r="I3" s="279" t="s">
        <v>382</v>
      </c>
      <c r="J3" s="279" t="s">
        <v>46</v>
      </c>
      <c r="K3" s="279" t="s">
        <v>383</v>
      </c>
      <c r="L3" s="76" t="s">
        <v>387</v>
      </c>
      <c r="M3" s="310" t="s">
        <v>387</v>
      </c>
      <c r="N3" s="301" t="s">
        <v>501</v>
      </c>
      <c r="O3" s="301" t="s">
        <v>500</v>
      </c>
      <c r="P3" s="300" t="s">
        <v>406</v>
      </c>
      <c r="Q3" s="299" t="s">
        <v>56</v>
      </c>
      <c r="R3" s="299"/>
      <c r="S3" s="299"/>
      <c r="T3" s="299"/>
      <c r="U3" s="299"/>
      <c r="V3" s="299"/>
      <c r="W3" s="300" t="s">
        <v>407</v>
      </c>
      <c r="X3" s="299" t="s">
        <v>387</v>
      </c>
      <c r="Y3" s="299"/>
      <c r="Z3" s="299"/>
      <c r="AA3" s="299"/>
      <c r="AB3" s="300" t="s">
        <v>408</v>
      </c>
      <c r="AC3" s="77" t="s">
        <v>409</v>
      </c>
      <c r="AD3" s="313" t="s">
        <v>387</v>
      </c>
      <c r="AE3" s="332" t="s">
        <v>55</v>
      </c>
      <c r="AF3" s="332"/>
      <c r="AG3" s="332"/>
      <c r="AH3" s="332"/>
      <c r="AI3" s="332"/>
    </row>
    <row r="4" spans="1:35" ht="42" customHeight="1">
      <c r="A4" s="299"/>
      <c r="B4" s="322"/>
      <c r="C4" s="300"/>
      <c r="D4" s="300"/>
      <c r="E4" s="304"/>
      <c r="F4" s="304"/>
      <c r="G4" s="300"/>
      <c r="H4" s="304"/>
      <c r="I4" s="279"/>
      <c r="J4" s="279"/>
      <c r="K4" s="279"/>
      <c r="L4" s="315" t="s">
        <v>410</v>
      </c>
      <c r="M4" s="311"/>
      <c r="N4" s="324"/>
      <c r="O4" s="324"/>
      <c r="P4" s="300"/>
      <c r="Q4" s="318" t="s">
        <v>57</v>
      </c>
      <c r="R4" s="325" t="s">
        <v>90</v>
      </c>
      <c r="S4" s="328" t="s">
        <v>58</v>
      </c>
      <c r="T4" s="329"/>
      <c r="U4" s="329"/>
      <c r="V4" s="330"/>
      <c r="W4" s="300"/>
      <c r="X4" s="299" t="s">
        <v>54</v>
      </c>
      <c r="Y4" s="299"/>
      <c r="Z4" s="299" t="s">
        <v>411</v>
      </c>
      <c r="AA4" s="299"/>
      <c r="AB4" s="300"/>
      <c r="AC4" s="295" t="s">
        <v>412</v>
      </c>
      <c r="AD4" s="314"/>
      <c r="AE4" s="332"/>
      <c r="AF4" s="332"/>
      <c r="AG4" s="332"/>
      <c r="AH4" s="332"/>
      <c r="AI4" s="332"/>
    </row>
    <row r="5" spans="1:35" ht="27" customHeight="1">
      <c r="A5" s="299"/>
      <c r="B5" s="322"/>
      <c r="C5" s="300"/>
      <c r="D5" s="300"/>
      <c r="E5" s="304"/>
      <c r="F5" s="304"/>
      <c r="G5" s="300"/>
      <c r="H5" s="304"/>
      <c r="I5" s="279"/>
      <c r="J5" s="279"/>
      <c r="K5" s="279"/>
      <c r="L5" s="316"/>
      <c r="M5" s="301" t="s">
        <v>413</v>
      </c>
      <c r="N5" s="324"/>
      <c r="O5" s="324"/>
      <c r="P5" s="300"/>
      <c r="Q5" s="319"/>
      <c r="R5" s="326"/>
      <c r="S5" s="298" t="s">
        <v>499</v>
      </c>
      <c r="T5" s="298" t="s">
        <v>88</v>
      </c>
      <c r="U5" s="298" t="s">
        <v>89</v>
      </c>
      <c r="V5" s="255" t="s">
        <v>377</v>
      </c>
      <c r="W5" s="300"/>
      <c r="X5" s="299" t="s">
        <v>52</v>
      </c>
      <c r="Y5" s="299"/>
      <c r="Z5" s="299"/>
      <c r="AA5" s="299"/>
      <c r="AB5" s="300"/>
      <c r="AC5" s="296"/>
      <c r="AD5" s="295" t="s">
        <v>414</v>
      </c>
      <c r="AE5" s="331" t="s">
        <v>48</v>
      </c>
      <c r="AF5" s="331" t="s">
        <v>47</v>
      </c>
      <c r="AG5" s="331" t="s">
        <v>49</v>
      </c>
      <c r="AH5" s="331" t="s">
        <v>50</v>
      </c>
      <c r="AI5" s="331" t="s">
        <v>51</v>
      </c>
    </row>
    <row r="6" spans="1:35" ht="87.75" customHeight="1">
      <c r="A6" s="299"/>
      <c r="B6" s="323"/>
      <c r="C6" s="300"/>
      <c r="D6" s="300"/>
      <c r="E6" s="305"/>
      <c r="F6" s="305"/>
      <c r="G6" s="300"/>
      <c r="H6" s="305"/>
      <c r="I6" s="279"/>
      <c r="J6" s="279"/>
      <c r="K6" s="279"/>
      <c r="L6" s="317"/>
      <c r="M6" s="302"/>
      <c r="N6" s="302"/>
      <c r="O6" s="302"/>
      <c r="P6" s="300"/>
      <c r="Q6" s="320"/>
      <c r="R6" s="327"/>
      <c r="S6" s="298"/>
      <c r="T6" s="298"/>
      <c r="U6" s="298"/>
      <c r="V6" s="254" t="s">
        <v>59</v>
      </c>
      <c r="W6" s="300"/>
      <c r="X6" s="75" t="s">
        <v>53</v>
      </c>
      <c r="Y6" s="75" t="s">
        <v>531</v>
      </c>
      <c r="Z6" s="75" t="s">
        <v>53</v>
      </c>
      <c r="AA6" s="75" t="s">
        <v>531</v>
      </c>
      <c r="AB6" s="300"/>
      <c r="AC6" s="297"/>
      <c r="AD6" s="297"/>
      <c r="AE6" s="331"/>
      <c r="AF6" s="331"/>
      <c r="AG6" s="331"/>
      <c r="AH6" s="331"/>
      <c r="AI6" s="331"/>
    </row>
    <row r="7" spans="1:35" ht="12.75">
      <c r="A7" s="75">
        <v>1</v>
      </c>
      <c r="B7" s="78">
        <v>2</v>
      </c>
      <c r="C7" s="75">
        <v>3</v>
      </c>
      <c r="D7" s="78">
        <v>4</v>
      </c>
      <c r="E7" s="75">
        <v>5</v>
      </c>
      <c r="F7" s="78">
        <v>6</v>
      </c>
      <c r="G7" s="75">
        <v>7</v>
      </c>
      <c r="H7" s="78">
        <v>8</v>
      </c>
      <c r="I7" s="75">
        <v>9</v>
      </c>
      <c r="J7" s="78">
        <v>10</v>
      </c>
      <c r="K7" s="75">
        <v>11</v>
      </c>
      <c r="L7" s="78">
        <v>12</v>
      </c>
      <c r="M7" s="75">
        <v>13</v>
      </c>
      <c r="N7" s="78">
        <v>14</v>
      </c>
      <c r="O7" s="75">
        <v>15</v>
      </c>
      <c r="P7" s="78">
        <v>16</v>
      </c>
      <c r="Q7" s="75">
        <v>17</v>
      </c>
      <c r="R7" s="78">
        <v>18</v>
      </c>
      <c r="S7" s="75">
        <v>19</v>
      </c>
      <c r="T7" s="78">
        <v>20</v>
      </c>
      <c r="U7" s="75">
        <v>21</v>
      </c>
      <c r="V7" s="78">
        <v>22</v>
      </c>
      <c r="W7" s="75">
        <v>23</v>
      </c>
      <c r="X7" s="78">
        <v>24</v>
      </c>
      <c r="Y7" s="75">
        <v>25</v>
      </c>
      <c r="Z7" s="78">
        <v>26</v>
      </c>
      <c r="AA7" s="75">
        <v>27</v>
      </c>
      <c r="AB7" s="78">
        <v>28</v>
      </c>
      <c r="AC7" s="75">
        <v>29</v>
      </c>
      <c r="AD7" s="78">
        <v>30</v>
      </c>
      <c r="AE7" s="75">
        <v>31</v>
      </c>
      <c r="AF7" s="78">
        <v>32</v>
      </c>
      <c r="AG7" s="75">
        <v>33</v>
      </c>
      <c r="AH7" s="78">
        <v>34</v>
      </c>
      <c r="AI7" s="75">
        <v>35</v>
      </c>
    </row>
    <row r="8" spans="1:35" ht="14.25" customHeight="1">
      <c r="A8" s="307" t="s">
        <v>415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9"/>
      <c r="AB8" s="79"/>
      <c r="AC8" s="79"/>
      <c r="AD8" s="79"/>
      <c r="AE8" s="79"/>
      <c r="AF8" s="79"/>
      <c r="AG8" s="79"/>
      <c r="AH8" s="79"/>
      <c r="AI8" s="79"/>
    </row>
    <row r="9" spans="1:35" ht="19.5" customHeight="1">
      <c r="A9" s="80" t="s">
        <v>284</v>
      </c>
      <c r="B9" s="256" t="s">
        <v>532</v>
      </c>
      <c r="C9" s="257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157"/>
      <c r="AC9" s="157"/>
      <c r="AD9" s="157"/>
      <c r="AE9" s="157"/>
      <c r="AF9" s="157"/>
      <c r="AG9" s="157"/>
      <c r="AH9" s="157"/>
      <c r="AI9" s="157"/>
    </row>
    <row r="10" spans="1:35" ht="72" customHeight="1">
      <c r="A10" s="80" t="s">
        <v>416</v>
      </c>
      <c r="B10" s="158" t="s">
        <v>533</v>
      </c>
      <c r="C10" s="257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157"/>
      <c r="AC10" s="157"/>
      <c r="AD10" s="157"/>
      <c r="AE10" s="157"/>
      <c r="AF10" s="157"/>
      <c r="AG10" s="157"/>
      <c r="AH10" s="157"/>
      <c r="AI10" s="157"/>
    </row>
    <row r="11" spans="1:35" ht="12.75">
      <c r="A11" s="82"/>
      <c r="B11" s="75" t="s">
        <v>417</v>
      </c>
      <c r="C11" s="25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157"/>
      <c r="AC11" s="157"/>
      <c r="AD11" s="157"/>
      <c r="AE11" s="157"/>
      <c r="AF11" s="157"/>
      <c r="AG11" s="157"/>
      <c r="AH11" s="157"/>
      <c r="AI11" s="157"/>
    </row>
    <row r="12" spans="1:35" ht="12.75">
      <c r="A12" s="82"/>
      <c r="B12" s="75" t="s">
        <v>417</v>
      </c>
      <c r="C12" s="257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157"/>
      <c r="AC12" s="157"/>
      <c r="AD12" s="157"/>
      <c r="AE12" s="157"/>
      <c r="AF12" s="157"/>
      <c r="AG12" s="157"/>
      <c r="AH12" s="157"/>
      <c r="AI12" s="157"/>
    </row>
    <row r="13" spans="1:35" ht="102">
      <c r="A13" s="80" t="s">
        <v>91</v>
      </c>
      <c r="B13" s="158" t="s">
        <v>110</v>
      </c>
      <c r="C13" s="258" t="s">
        <v>115</v>
      </c>
      <c r="D13" s="158" t="s">
        <v>111</v>
      </c>
      <c r="E13" s="274" t="s">
        <v>112</v>
      </c>
      <c r="F13" s="158" t="s">
        <v>113</v>
      </c>
      <c r="G13" s="75" t="s">
        <v>114</v>
      </c>
      <c r="H13" s="75">
        <v>1319</v>
      </c>
      <c r="I13" s="75">
        <v>20</v>
      </c>
      <c r="J13" s="75">
        <v>20</v>
      </c>
      <c r="K13" s="75">
        <v>1</v>
      </c>
      <c r="L13" s="75">
        <v>1</v>
      </c>
      <c r="M13" s="75">
        <v>1</v>
      </c>
      <c r="N13" s="75"/>
      <c r="O13" s="75"/>
      <c r="P13" s="75">
        <v>14</v>
      </c>
      <c r="Q13" s="75">
        <v>12</v>
      </c>
      <c r="R13" s="75">
        <v>0</v>
      </c>
      <c r="S13" s="75"/>
      <c r="T13" s="75"/>
      <c r="U13" s="75">
        <v>2</v>
      </c>
      <c r="V13" s="75"/>
      <c r="W13" s="75">
        <v>1</v>
      </c>
      <c r="X13" s="75">
        <v>0</v>
      </c>
      <c r="Y13" s="75">
        <v>0</v>
      </c>
      <c r="Z13" s="75">
        <v>0</v>
      </c>
      <c r="AA13" s="75">
        <v>1</v>
      </c>
      <c r="AB13" s="157">
        <v>5</v>
      </c>
      <c r="AC13" s="157">
        <v>2</v>
      </c>
      <c r="AD13" s="157">
        <v>2</v>
      </c>
      <c r="AE13" s="157"/>
      <c r="AF13" s="157">
        <v>1</v>
      </c>
      <c r="AG13" s="157"/>
      <c r="AH13" s="157"/>
      <c r="AI13" s="157"/>
    </row>
    <row r="14" spans="1:35" ht="12.75">
      <c r="A14" s="82"/>
      <c r="B14" s="75" t="s">
        <v>417</v>
      </c>
      <c r="C14" s="257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157"/>
      <c r="AC14" s="157"/>
      <c r="AD14" s="157"/>
      <c r="AE14" s="157"/>
      <c r="AF14" s="157"/>
      <c r="AG14" s="157"/>
      <c r="AH14" s="157"/>
      <c r="AI14" s="157"/>
    </row>
    <row r="15" spans="1:35" ht="12.75">
      <c r="A15" s="82"/>
      <c r="B15" s="75" t="s">
        <v>417</v>
      </c>
      <c r="C15" s="25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57"/>
      <c r="AC15" s="157"/>
      <c r="AD15" s="157"/>
      <c r="AE15" s="157"/>
      <c r="AF15" s="157"/>
      <c r="AG15" s="157"/>
      <c r="AH15" s="157"/>
      <c r="AI15" s="157"/>
    </row>
    <row r="16" spans="1:35" ht="107.25" customHeight="1">
      <c r="A16" s="81" t="s">
        <v>286</v>
      </c>
      <c r="B16" s="158" t="s">
        <v>418</v>
      </c>
      <c r="C16" s="257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157"/>
      <c r="AC16" s="157"/>
      <c r="AD16" s="157"/>
      <c r="AE16" s="157"/>
      <c r="AF16" s="157"/>
      <c r="AG16" s="157"/>
      <c r="AH16" s="157"/>
      <c r="AI16" s="157"/>
    </row>
    <row r="17" spans="1:35" ht="12.75">
      <c r="A17" s="82"/>
      <c r="B17" s="75" t="s">
        <v>417</v>
      </c>
      <c r="C17" s="25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157"/>
      <c r="AC17" s="157"/>
      <c r="AD17" s="157"/>
      <c r="AE17" s="157"/>
      <c r="AF17" s="157"/>
      <c r="AG17" s="157"/>
      <c r="AH17" s="157"/>
      <c r="AI17" s="157"/>
    </row>
    <row r="18" spans="1:35" ht="12.75">
      <c r="A18" s="82"/>
      <c r="B18" s="75" t="s">
        <v>417</v>
      </c>
      <c r="C18" s="25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157"/>
      <c r="AC18" s="157"/>
      <c r="AD18" s="157"/>
      <c r="AE18" s="157"/>
      <c r="AF18" s="157"/>
      <c r="AG18" s="157"/>
      <c r="AH18" s="157"/>
      <c r="AI18" s="157"/>
    </row>
    <row r="19" spans="1:35" ht="51">
      <c r="A19" s="80" t="s">
        <v>419</v>
      </c>
      <c r="B19" s="158" t="s">
        <v>534</v>
      </c>
      <c r="C19" s="258"/>
      <c r="D19" s="158"/>
      <c r="E19" s="158"/>
      <c r="F19" s="158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157"/>
      <c r="AC19" s="157"/>
      <c r="AD19" s="157"/>
      <c r="AE19" s="157"/>
      <c r="AF19" s="157"/>
      <c r="AG19" s="157"/>
      <c r="AH19" s="157"/>
      <c r="AI19" s="157"/>
    </row>
    <row r="20" spans="1:35" ht="38.25">
      <c r="A20" s="80" t="s">
        <v>420</v>
      </c>
      <c r="B20" s="158" t="s">
        <v>421</v>
      </c>
      <c r="C20" s="258"/>
      <c r="D20" s="158"/>
      <c r="E20" s="158"/>
      <c r="F20" s="158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157"/>
      <c r="AC20" s="157"/>
      <c r="AD20" s="157"/>
      <c r="AE20" s="157"/>
      <c r="AF20" s="157"/>
      <c r="AG20" s="157"/>
      <c r="AH20" s="157"/>
      <c r="AI20" s="157"/>
    </row>
    <row r="21" spans="1:35" ht="12.75">
      <c r="A21" s="82"/>
      <c r="B21" s="75" t="s">
        <v>417</v>
      </c>
      <c r="C21" s="25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157"/>
      <c r="AC21" s="157"/>
      <c r="AD21" s="157"/>
      <c r="AE21" s="157"/>
      <c r="AF21" s="157"/>
      <c r="AG21" s="157"/>
      <c r="AH21" s="157"/>
      <c r="AI21" s="157"/>
    </row>
    <row r="22" spans="1:35" ht="12.75">
      <c r="A22" s="82"/>
      <c r="B22" s="75" t="s">
        <v>417</v>
      </c>
      <c r="C22" s="25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157"/>
      <c r="AC22" s="157"/>
      <c r="AD22" s="157"/>
      <c r="AE22" s="157"/>
      <c r="AF22" s="157"/>
      <c r="AG22" s="157"/>
      <c r="AH22" s="157"/>
      <c r="AI22" s="157"/>
    </row>
    <row r="23" spans="1:35" ht="25.5">
      <c r="A23" s="80" t="s">
        <v>422</v>
      </c>
      <c r="B23" s="159" t="s">
        <v>423</v>
      </c>
      <c r="C23" s="257"/>
      <c r="D23" s="75"/>
      <c r="E23" s="75"/>
      <c r="F23" s="75"/>
      <c r="G23" s="75"/>
      <c r="H23" s="75" t="s">
        <v>424</v>
      </c>
      <c r="I23" s="75" t="s">
        <v>424</v>
      </c>
      <c r="J23" s="75"/>
      <c r="K23" s="75" t="s">
        <v>424</v>
      </c>
      <c r="L23" s="75" t="s">
        <v>424</v>
      </c>
      <c r="M23" s="75" t="s">
        <v>424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157"/>
      <c r="AC23" s="157"/>
      <c r="AD23" s="157"/>
      <c r="AE23" s="157"/>
      <c r="AF23" s="157"/>
      <c r="AG23" s="157"/>
      <c r="AH23" s="157"/>
      <c r="AI23" s="157"/>
    </row>
    <row r="24" spans="1:35" ht="12.75">
      <c r="A24" s="82"/>
      <c r="B24" s="75" t="s">
        <v>417</v>
      </c>
      <c r="C24" s="257"/>
      <c r="D24" s="75"/>
      <c r="E24" s="75"/>
      <c r="F24" s="75"/>
      <c r="G24" s="75"/>
      <c r="H24" s="75" t="s">
        <v>424</v>
      </c>
      <c r="I24" s="75" t="s">
        <v>424</v>
      </c>
      <c r="J24" s="75"/>
      <c r="K24" s="75" t="s">
        <v>424</v>
      </c>
      <c r="L24" s="75" t="s">
        <v>424</v>
      </c>
      <c r="M24" s="75" t="s">
        <v>424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157"/>
      <c r="AC24" s="157"/>
      <c r="AD24" s="157"/>
      <c r="AE24" s="157"/>
      <c r="AF24" s="157"/>
      <c r="AG24" s="157"/>
      <c r="AH24" s="157"/>
      <c r="AI24" s="157"/>
    </row>
    <row r="25" spans="1:35" ht="12.75">
      <c r="A25" s="82"/>
      <c r="B25" s="75" t="s">
        <v>417</v>
      </c>
      <c r="C25" s="257"/>
      <c r="D25" s="75"/>
      <c r="E25" s="75"/>
      <c r="F25" s="75"/>
      <c r="G25" s="75"/>
      <c r="H25" s="75" t="s">
        <v>424</v>
      </c>
      <c r="I25" s="75" t="s">
        <v>424</v>
      </c>
      <c r="J25" s="75"/>
      <c r="K25" s="75" t="s">
        <v>424</v>
      </c>
      <c r="L25" s="75" t="s">
        <v>424</v>
      </c>
      <c r="M25" s="75" t="s">
        <v>424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157"/>
      <c r="AC25" s="157"/>
      <c r="AD25" s="157"/>
      <c r="AE25" s="157"/>
      <c r="AF25" s="157"/>
      <c r="AG25" s="157"/>
      <c r="AH25" s="157"/>
      <c r="AI25" s="157"/>
    </row>
    <row r="26" spans="1:35" ht="102">
      <c r="A26" s="80" t="s">
        <v>425</v>
      </c>
      <c r="B26" s="159" t="s">
        <v>122</v>
      </c>
      <c r="C26" s="259" t="s">
        <v>116</v>
      </c>
      <c r="D26" s="159" t="s">
        <v>117</v>
      </c>
      <c r="E26" s="274" t="s">
        <v>112</v>
      </c>
      <c r="F26" s="158" t="s">
        <v>113</v>
      </c>
      <c r="G26" s="75" t="s">
        <v>114</v>
      </c>
      <c r="H26" s="84">
        <v>1319</v>
      </c>
      <c r="I26" s="84" t="s">
        <v>424</v>
      </c>
      <c r="J26" s="84">
        <v>20</v>
      </c>
      <c r="K26" s="84" t="s">
        <v>424</v>
      </c>
      <c r="L26" s="84" t="s">
        <v>424</v>
      </c>
      <c r="M26" s="84" t="s">
        <v>424</v>
      </c>
      <c r="N26" s="84"/>
      <c r="O26" s="84"/>
      <c r="P26" s="75">
        <v>13</v>
      </c>
      <c r="Q26" s="75"/>
      <c r="R26" s="75">
        <v>8</v>
      </c>
      <c r="S26" s="75">
        <v>8</v>
      </c>
      <c r="T26" s="75"/>
      <c r="U26" s="75">
        <v>5</v>
      </c>
      <c r="V26" s="75"/>
      <c r="W26" s="75">
        <v>1</v>
      </c>
      <c r="X26" s="75"/>
      <c r="Y26" s="75"/>
      <c r="Z26" s="75"/>
      <c r="AA26" s="75">
        <v>1</v>
      </c>
      <c r="AB26" s="157">
        <v>1</v>
      </c>
      <c r="AC26" s="157">
        <v>1</v>
      </c>
      <c r="AD26" s="157">
        <v>1</v>
      </c>
      <c r="AE26" s="157">
        <v>1</v>
      </c>
      <c r="AF26" s="157"/>
      <c r="AG26" s="157"/>
      <c r="AH26" s="157"/>
      <c r="AI26" s="157"/>
    </row>
    <row r="27" spans="1:35" ht="12.75">
      <c r="A27" s="82"/>
      <c r="B27" s="75" t="s">
        <v>417</v>
      </c>
      <c r="C27" s="257"/>
      <c r="D27" s="75"/>
      <c r="E27" s="84"/>
      <c r="F27" s="84"/>
      <c r="G27" s="75"/>
      <c r="H27" s="75" t="s">
        <v>424</v>
      </c>
      <c r="I27" s="75" t="s">
        <v>424</v>
      </c>
      <c r="J27" s="75"/>
      <c r="K27" s="75" t="s">
        <v>424</v>
      </c>
      <c r="L27" s="75" t="s">
        <v>424</v>
      </c>
      <c r="M27" s="75" t="s">
        <v>424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157"/>
      <c r="AC27" s="157"/>
      <c r="AD27" s="157"/>
      <c r="AE27" s="157"/>
      <c r="AF27" s="157"/>
      <c r="AG27" s="157"/>
      <c r="AH27" s="157"/>
      <c r="AI27" s="157"/>
    </row>
    <row r="28" spans="1:35" ht="12.75">
      <c r="A28" s="82"/>
      <c r="B28" s="75" t="s">
        <v>397</v>
      </c>
      <c r="C28" s="257"/>
      <c r="D28" s="75"/>
      <c r="E28" s="84"/>
      <c r="F28" s="84"/>
      <c r="G28" s="75"/>
      <c r="H28" s="75" t="s">
        <v>424</v>
      </c>
      <c r="I28" s="75" t="s">
        <v>424</v>
      </c>
      <c r="J28" s="75"/>
      <c r="K28" s="75" t="s">
        <v>424</v>
      </c>
      <c r="L28" s="75" t="s">
        <v>424</v>
      </c>
      <c r="M28" s="75" t="s">
        <v>424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157"/>
      <c r="AC28" s="157"/>
      <c r="AD28" s="157"/>
      <c r="AE28" s="157"/>
      <c r="AF28" s="157"/>
      <c r="AG28" s="157"/>
      <c r="AH28" s="157"/>
      <c r="AI28" s="157"/>
    </row>
    <row r="29" spans="1:35" ht="130.5" customHeight="1">
      <c r="A29" s="82" t="s">
        <v>290</v>
      </c>
      <c r="B29" s="159" t="s">
        <v>535</v>
      </c>
      <c r="C29" s="257"/>
      <c r="D29" s="75"/>
      <c r="E29" s="84"/>
      <c r="F29" s="84"/>
      <c r="G29" s="75"/>
      <c r="H29" s="84"/>
      <c r="I29" s="84"/>
      <c r="J29" s="84"/>
      <c r="K29" s="84"/>
      <c r="L29" s="84"/>
      <c r="M29" s="84"/>
      <c r="N29" s="84"/>
      <c r="O29" s="8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157"/>
      <c r="AC29" s="157"/>
      <c r="AD29" s="157"/>
      <c r="AE29" s="157"/>
      <c r="AF29" s="157"/>
      <c r="AG29" s="157"/>
      <c r="AH29" s="157"/>
      <c r="AI29" s="157"/>
    </row>
    <row r="30" spans="1:35" ht="12.75">
      <c r="A30" s="82"/>
      <c r="B30" s="75" t="s">
        <v>417</v>
      </c>
      <c r="C30" s="257"/>
      <c r="D30" s="75"/>
      <c r="E30" s="84"/>
      <c r="F30" s="84"/>
      <c r="G30" s="75"/>
      <c r="H30" s="84"/>
      <c r="I30" s="84"/>
      <c r="J30" s="84"/>
      <c r="K30" s="84"/>
      <c r="L30" s="84"/>
      <c r="M30" s="84"/>
      <c r="N30" s="84"/>
      <c r="O30" s="8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157"/>
      <c r="AC30" s="157"/>
      <c r="AD30" s="157"/>
      <c r="AE30" s="157"/>
      <c r="AF30" s="157"/>
      <c r="AG30" s="157"/>
      <c r="AH30" s="157"/>
      <c r="AI30" s="157"/>
    </row>
    <row r="31" spans="1:35" ht="81" customHeight="1">
      <c r="A31" s="80" t="s">
        <v>426</v>
      </c>
      <c r="B31" s="159" t="s">
        <v>536</v>
      </c>
      <c r="C31" s="25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157"/>
      <c r="AC31" s="157"/>
      <c r="AD31" s="157"/>
      <c r="AE31" s="157"/>
      <c r="AF31" s="157"/>
      <c r="AG31" s="157"/>
      <c r="AH31" s="157"/>
      <c r="AI31" s="157"/>
    </row>
    <row r="32" spans="1:35" ht="12.75">
      <c r="A32" s="82"/>
      <c r="B32" s="75" t="s">
        <v>417</v>
      </c>
      <c r="C32" s="257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157"/>
      <c r="AC32" s="157"/>
      <c r="AD32" s="157"/>
      <c r="AE32" s="157"/>
      <c r="AF32" s="157"/>
      <c r="AG32" s="157"/>
      <c r="AH32" s="157"/>
      <c r="AI32" s="157"/>
    </row>
    <row r="33" spans="1:35" ht="12.75">
      <c r="A33" s="82"/>
      <c r="B33" s="291" t="s">
        <v>427</v>
      </c>
      <c r="C33" s="292"/>
      <c r="D33" s="292"/>
      <c r="E33" s="292"/>
      <c r="F33" s="292"/>
      <c r="G33" s="293"/>
      <c r="H33" s="253"/>
      <c r="I33" s="253"/>
      <c r="J33" s="253"/>
      <c r="K33" s="253"/>
      <c r="L33" s="253"/>
      <c r="M33" s="253"/>
      <c r="N33" s="253"/>
      <c r="O33" s="253"/>
      <c r="P33" s="84"/>
      <c r="Q33" s="84"/>
      <c r="R33" s="84"/>
      <c r="S33" s="84"/>
      <c r="T33" s="84"/>
      <c r="U33" s="84"/>
      <c r="V33" s="84"/>
      <c r="W33" s="232"/>
      <c r="X33" s="232"/>
      <c r="Y33" s="232"/>
      <c r="Z33" s="232"/>
      <c r="AA33" s="232"/>
      <c r="AB33" s="252"/>
      <c r="AC33" s="252"/>
      <c r="AD33" s="252"/>
      <c r="AE33" s="252"/>
      <c r="AF33" s="252"/>
      <c r="AG33" s="252"/>
      <c r="AH33" s="252"/>
      <c r="AI33" s="252"/>
    </row>
    <row r="35" spans="1:30" ht="12.75">
      <c r="A35" s="294" t="s">
        <v>399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</row>
    <row r="36" spans="1:30" ht="12.75">
      <c r="A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ht="12.75">
      <c r="A37" s="294" t="s">
        <v>400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</row>
    <row r="38" spans="1:30" ht="12.75">
      <c r="A38" s="294" t="s">
        <v>401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</row>
    <row r="39" spans="1:30" ht="12.75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</row>
  </sheetData>
  <sheetProtection/>
  <mergeCells count="47">
    <mergeCell ref="X4:Y4"/>
    <mergeCell ref="Z4:AA4"/>
    <mergeCell ref="X5:AA5"/>
    <mergeCell ref="X3:AA3"/>
    <mergeCell ref="AI5:AI6"/>
    <mergeCell ref="AE3:AI4"/>
    <mergeCell ref="AE5:AE6"/>
    <mergeCell ref="AF5:AF6"/>
    <mergeCell ref="AG5:AG6"/>
    <mergeCell ref="AH5:AH6"/>
    <mergeCell ref="N3:N6"/>
    <mergeCell ref="O3:O6"/>
    <mergeCell ref="T5:T6"/>
    <mergeCell ref="P3:P6"/>
    <mergeCell ref="R4:R6"/>
    <mergeCell ref="S4:V4"/>
    <mergeCell ref="U5:U6"/>
    <mergeCell ref="A38:AD38"/>
    <mergeCell ref="A39:AD39"/>
    <mergeCell ref="AB3:AB6"/>
    <mergeCell ref="AD3:AD4"/>
    <mergeCell ref="L4:L6"/>
    <mergeCell ref="Q4:Q6"/>
    <mergeCell ref="A37:AD37"/>
    <mergeCell ref="A3:A6"/>
    <mergeCell ref="B3:B6"/>
    <mergeCell ref="C3:C6"/>
    <mergeCell ref="E3:E6"/>
    <mergeCell ref="A1:AI1"/>
    <mergeCell ref="A8:AA8"/>
    <mergeCell ref="F3:F6"/>
    <mergeCell ref="G3:G6"/>
    <mergeCell ref="H3:H6"/>
    <mergeCell ref="M3:M4"/>
    <mergeCell ref="A2:AD2"/>
    <mergeCell ref="D3:D6"/>
    <mergeCell ref="J3:J6"/>
    <mergeCell ref="B33:G33"/>
    <mergeCell ref="A35:AD35"/>
    <mergeCell ref="AC4:AC6"/>
    <mergeCell ref="S5:S6"/>
    <mergeCell ref="I3:I6"/>
    <mergeCell ref="K3:K6"/>
    <mergeCell ref="Q3:V3"/>
    <mergeCell ref="W3:W6"/>
    <mergeCell ref="M5:M6"/>
    <mergeCell ref="AD5:AD6"/>
  </mergeCells>
  <hyperlinks>
    <hyperlink ref="E13" r:id="rId1" display="sorokino-sc3@mail.ru"/>
    <hyperlink ref="E26" r:id="rId2" display="sorokino-sc3@mail.ru"/>
  </hyperlink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43"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view="pageBreakPreview" zoomScale="60" zoomScaleNormal="90" zoomScalePageLayoutView="0" workbookViewId="0" topLeftCell="A1">
      <selection activeCell="A2" sqref="A2:H2"/>
    </sheetView>
  </sheetViews>
  <sheetFormatPr defaultColWidth="9.140625" defaultRowHeight="12.75"/>
  <cols>
    <col min="1" max="1" width="9.140625" style="5" customWidth="1"/>
    <col min="2" max="2" width="16.140625" style="5" customWidth="1"/>
    <col min="3" max="3" width="17.00390625" style="5" customWidth="1"/>
    <col min="4" max="4" width="17.140625" style="5" customWidth="1"/>
    <col min="5" max="5" width="17.00390625" style="5" customWidth="1"/>
    <col min="6" max="6" width="16.00390625" style="5" customWidth="1"/>
    <col min="7" max="7" width="20.28125" style="5" customWidth="1"/>
    <col min="8" max="8" width="30.140625" style="5" customWidth="1"/>
    <col min="9" max="16384" width="9.140625" style="5" customWidth="1"/>
  </cols>
  <sheetData>
    <row r="1" ht="18">
      <c r="H1" s="12" t="s">
        <v>258</v>
      </c>
    </row>
    <row r="2" spans="1:8" ht="18">
      <c r="A2" s="345" t="s">
        <v>124</v>
      </c>
      <c r="B2" s="345"/>
      <c r="C2" s="345"/>
      <c r="D2" s="345"/>
      <c r="E2" s="345"/>
      <c r="F2" s="345"/>
      <c r="G2" s="345"/>
      <c r="H2" s="345"/>
    </row>
    <row r="3" spans="1:8" ht="18">
      <c r="A3" s="414" t="s">
        <v>257</v>
      </c>
      <c r="B3" s="338" t="s">
        <v>547</v>
      </c>
      <c r="C3" s="338" t="s">
        <v>256</v>
      </c>
      <c r="D3" s="414" t="s">
        <v>254</v>
      </c>
      <c r="E3" s="414"/>
      <c r="F3" s="338" t="s">
        <v>255</v>
      </c>
      <c r="G3" s="414" t="s">
        <v>254</v>
      </c>
      <c r="H3" s="414"/>
    </row>
    <row r="4" spans="1:8" ht="111" customHeight="1">
      <c r="A4" s="414"/>
      <c r="B4" s="338"/>
      <c r="C4" s="338"/>
      <c r="D4" s="6" t="s">
        <v>253</v>
      </c>
      <c r="E4" s="6" t="s">
        <v>252</v>
      </c>
      <c r="F4" s="338"/>
      <c r="G4" s="6" t="s">
        <v>251</v>
      </c>
      <c r="H4" s="6" t="s">
        <v>250</v>
      </c>
    </row>
    <row r="5" spans="1:8" s="41" customFormat="1" ht="11.2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spans="1:8" ht="26.25">
      <c r="A6" s="26" t="s">
        <v>108</v>
      </c>
      <c r="B6" s="26">
        <v>156</v>
      </c>
      <c r="C6" s="26">
        <v>2965</v>
      </c>
      <c r="D6" s="25">
        <v>2232</v>
      </c>
      <c r="E6" s="25">
        <v>0</v>
      </c>
      <c r="F6" s="26">
        <v>19</v>
      </c>
      <c r="G6" s="25">
        <v>14</v>
      </c>
      <c r="H6" s="25">
        <v>0</v>
      </c>
    </row>
  </sheetData>
  <sheetProtection/>
  <mergeCells count="7">
    <mergeCell ref="A2:H2"/>
    <mergeCell ref="A3:A4"/>
    <mergeCell ref="B3:B4"/>
    <mergeCell ref="C3:C4"/>
    <mergeCell ref="D3:E3"/>
    <mergeCell ref="F3:F4"/>
    <mergeCell ref="G3:H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2" width="8.8515625" style="5" customWidth="1"/>
    <col min="3" max="3" width="14.00390625" style="5" customWidth="1"/>
    <col min="4" max="4" width="7.421875" style="5" customWidth="1"/>
    <col min="5" max="5" width="6.7109375" style="5" customWidth="1"/>
    <col min="6" max="6" width="6.421875" style="5" customWidth="1"/>
    <col min="7" max="7" width="6.7109375" style="5" customWidth="1"/>
    <col min="8" max="8" width="4.140625" style="5" customWidth="1"/>
    <col min="9" max="9" width="4.28125" style="5" customWidth="1"/>
    <col min="10" max="11" width="5.140625" style="5" customWidth="1"/>
    <col min="12" max="12" width="6.421875" style="5" customWidth="1"/>
    <col min="13" max="13" width="7.00390625" style="5" customWidth="1"/>
    <col min="14" max="14" width="6.8515625" style="5" customWidth="1"/>
    <col min="15" max="15" width="6.00390625" style="5" customWidth="1"/>
    <col min="16" max="16" width="12.28125" style="5" customWidth="1"/>
    <col min="17" max="17" width="6.421875" style="5" customWidth="1"/>
    <col min="18" max="18" width="15.57421875" style="5" customWidth="1"/>
    <col min="19" max="19" width="6.00390625" style="5" customWidth="1"/>
    <col min="20" max="16384" width="9.140625" style="5" customWidth="1"/>
  </cols>
  <sheetData>
    <row r="1" spans="18:19" ht="18">
      <c r="R1" s="415" t="s">
        <v>274</v>
      </c>
      <c r="S1" s="415"/>
    </row>
    <row r="2" spans="1:19" ht="18">
      <c r="A2" s="416" t="s">
        <v>79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</row>
    <row r="3" spans="1:19" ht="18.75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1:19" s="28" customFormat="1" ht="25.5">
      <c r="A4" s="338" t="s">
        <v>227</v>
      </c>
      <c r="B4" s="338" t="s">
        <v>273</v>
      </c>
      <c r="C4" s="45" t="s">
        <v>272</v>
      </c>
      <c r="D4" s="392" t="s">
        <v>271</v>
      </c>
      <c r="E4" s="392"/>
      <c r="F4" s="411" t="s">
        <v>270</v>
      </c>
      <c r="G4" s="411" t="s">
        <v>269</v>
      </c>
      <c r="H4" s="418" t="s">
        <v>301</v>
      </c>
      <c r="I4" s="334" t="s">
        <v>268</v>
      </c>
      <c r="J4" s="334" t="s">
        <v>267</v>
      </c>
      <c r="K4" s="334" t="s">
        <v>266</v>
      </c>
      <c r="L4" s="334" t="s">
        <v>265</v>
      </c>
      <c r="M4" s="334" t="s">
        <v>264</v>
      </c>
      <c r="N4" s="334" t="s">
        <v>263</v>
      </c>
      <c r="O4" s="334" t="s">
        <v>262</v>
      </c>
      <c r="P4" s="338" t="s">
        <v>261</v>
      </c>
      <c r="Q4" s="338"/>
      <c r="R4" s="338"/>
      <c r="S4" s="338"/>
    </row>
    <row r="5" spans="1:19" s="28" customFormat="1" ht="112.5" customHeight="1">
      <c r="A5" s="338"/>
      <c r="B5" s="338"/>
      <c r="C5" s="160" t="s">
        <v>105</v>
      </c>
      <c r="D5" s="161" t="s">
        <v>548</v>
      </c>
      <c r="E5" s="161" t="s">
        <v>106</v>
      </c>
      <c r="F5" s="411"/>
      <c r="G5" s="411"/>
      <c r="H5" s="419"/>
      <c r="I5" s="334"/>
      <c r="J5" s="334"/>
      <c r="K5" s="334"/>
      <c r="L5" s="334"/>
      <c r="M5" s="334"/>
      <c r="N5" s="334"/>
      <c r="O5" s="334"/>
      <c r="P5" s="6" t="s">
        <v>260</v>
      </c>
      <c r="Q5" s="6" t="s">
        <v>234</v>
      </c>
      <c r="R5" s="6" t="s">
        <v>259</v>
      </c>
      <c r="S5" s="6" t="s">
        <v>234</v>
      </c>
    </row>
    <row r="6" spans="1:19" s="28" customFormat="1" ht="17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</row>
    <row r="7" spans="1:19" s="28" customFormat="1" ht="18">
      <c r="A7" s="29" t="s">
        <v>107</v>
      </c>
      <c r="B7" s="29" t="s">
        <v>107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</sheetData>
  <sheetProtection/>
  <mergeCells count="17">
    <mergeCell ref="P4:S4"/>
    <mergeCell ref="J4:J5"/>
    <mergeCell ref="K4:K5"/>
    <mergeCell ref="L4:L5"/>
    <mergeCell ref="M4:M5"/>
    <mergeCell ref="N4:N5"/>
    <mergeCell ref="O4:O5"/>
    <mergeCell ref="R1:S1"/>
    <mergeCell ref="A2:S2"/>
    <mergeCell ref="A3:S3"/>
    <mergeCell ref="A4:A5"/>
    <mergeCell ref="B4:B5"/>
    <mergeCell ref="D4:E4"/>
    <mergeCell ref="F4:F5"/>
    <mergeCell ref="G4:G5"/>
    <mergeCell ref="H4:H5"/>
    <mergeCell ref="I4:I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zoomScale="90" zoomScaleNormal="90" zoomScalePageLayoutView="0" workbookViewId="0" topLeftCell="A1">
      <selection activeCell="A3" sqref="A3:T4"/>
    </sheetView>
  </sheetViews>
  <sheetFormatPr defaultColWidth="9.140625" defaultRowHeight="12.75"/>
  <cols>
    <col min="1" max="1" width="6.421875" style="74" customWidth="1"/>
    <col min="2" max="2" width="20.8515625" style="74" customWidth="1"/>
    <col min="3" max="3" width="21.28125" style="74" customWidth="1"/>
    <col min="4" max="4" width="9.7109375" style="74" customWidth="1"/>
    <col min="5" max="5" width="12.421875" style="74" customWidth="1"/>
    <col min="6" max="6" width="11.28125" style="74" customWidth="1"/>
    <col min="7" max="7" width="10.28125" style="74" customWidth="1"/>
    <col min="8" max="8" width="8.28125" style="74" customWidth="1"/>
    <col min="9" max="9" width="12.00390625" style="74" customWidth="1"/>
    <col min="10" max="10" width="5.421875" style="74" customWidth="1"/>
    <col min="11" max="11" width="5.57421875" style="74" customWidth="1"/>
    <col min="12" max="13" width="5.28125" style="74" customWidth="1"/>
    <col min="14" max="14" width="5.57421875" style="74" customWidth="1"/>
    <col min="15" max="15" width="5.28125" style="74" customWidth="1"/>
    <col min="16" max="16" width="4.57421875" style="74" customWidth="1"/>
    <col min="17" max="18" width="5.421875" style="74" customWidth="1"/>
    <col min="19" max="20" width="6.140625" style="74" customWidth="1"/>
    <col min="21" max="21" width="6.8515625" style="74" customWidth="1"/>
    <col min="22" max="16384" width="9.140625" style="74" customWidth="1"/>
  </cols>
  <sheetData>
    <row r="1" spans="21:22" ht="12.75">
      <c r="U1" s="422" t="s">
        <v>523</v>
      </c>
      <c r="V1" s="423"/>
    </row>
    <row r="2" spans="1:22" ht="15">
      <c r="A2" s="424" t="s">
        <v>80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</row>
    <row r="3" spans="1:22" ht="12.75">
      <c r="A3" s="425" t="s">
        <v>129</v>
      </c>
      <c r="B3" s="420" t="s">
        <v>172</v>
      </c>
      <c r="C3" s="420" t="s">
        <v>135</v>
      </c>
      <c r="D3" s="420" t="s">
        <v>183</v>
      </c>
      <c r="E3" s="420" t="s">
        <v>131</v>
      </c>
      <c r="F3" s="420" t="s">
        <v>132</v>
      </c>
      <c r="G3" s="420" t="s">
        <v>133</v>
      </c>
      <c r="H3" s="420" t="s">
        <v>134</v>
      </c>
      <c r="I3" s="420" t="s">
        <v>334</v>
      </c>
      <c r="J3" s="299" t="s">
        <v>136</v>
      </c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420" t="s">
        <v>148</v>
      </c>
      <c r="V3" s="420" t="s">
        <v>149</v>
      </c>
    </row>
    <row r="4" spans="1:22" ht="54" customHeight="1">
      <c r="A4" s="426"/>
      <c r="B4" s="420"/>
      <c r="C4" s="420"/>
      <c r="D4" s="420"/>
      <c r="E4" s="420"/>
      <c r="F4" s="420"/>
      <c r="G4" s="420"/>
      <c r="H4" s="420"/>
      <c r="I4" s="420"/>
      <c r="J4" s="169" t="s">
        <v>137</v>
      </c>
      <c r="K4" s="169" t="s">
        <v>138</v>
      </c>
      <c r="L4" s="169" t="s">
        <v>139</v>
      </c>
      <c r="M4" s="169" t="s">
        <v>140</v>
      </c>
      <c r="N4" s="169" t="s">
        <v>141</v>
      </c>
      <c r="O4" s="169" t="s">
        <v>142</v>
      </c>
      <c r="P4" s="169" t="s">
        <v>143</v>
      </c>
      <c r="Q4" s="169" t="s">
        <v>144</v>
      </c>
      <c r="R4" s="169" t="s">
        <v>145</v>
      </c>
      <c r="S4" s="169" t="s">
        <v>146</v>
      </c>
      <c r="T4" s="169" t="s">
        <v>147</v>
      </c>
      <c r="U4" s="420"/>
      <c r="V4" s="420"/>
    </row>
    <row r="5" spans="1:22" ht="12.75">
      <c r="A5" s="83"/>
      <c r="B5" s="83"/>
      <c r="C5" s="83"/>
      <c r="D5" s="83"/>
      <c r="E5" s="83"/>
      <c r="F5" s="83"/>
      <c r="G5" s="83"/>
      <c r="H5" s="83"/>
      <c r="I5" s="169">
        <f>J5+K5+L5+M5+N5+O5+P5+Q5+R5+S5+T5</f>
        <v>0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12.75">
      <c r="A6" s="83"/>
      <c r="B6" s="83"/>
      <c r="C6" s="83"/>
      <c r="D6" s="83"/>
      <c r="E6" s="83"/>
      <c r="F6" s="83"/>
      <c r="G6" s="83"/>
      <c r="H6" s="83"/>
      <c r="I6" s="169">
        <f>J6+K6+L6+M6+N6+O6+P6+Q6+R6+S6+T6</f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ht="12.75">
      <c r="A7" s="83"/>
      <c r="B7" s="83"/>
      <c r="C7" s="83"/>
      <c r="D7" s="83"/>
      <c r="E7" s="83"/>
      <c r="F7" s="83"/>
      <c r="G7" s="83"/>
      <c r="H7" s="83"/>
      <c r="I7" s="169">
        <f>J7+K7+L7+M7+N7+O7+P7+Q7+R7+S7+T7</f>
        <v>0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ht="12.75">
      <c r="A8" s="83"/>
      <c r="B8" s="83"/>
      <c r="C8" s="83"/>
      <c r="D8" s="83"/>
      <c r="E8" s="83"/>
      <c r="F8" s="83"/>
      <c r="G8" s="83"/>
      <c r="H8" s="83"/>
      <c r="I8" s="169">
        <f>J8+K8+L8+M8+N8+O8+P8+Q8+R8+S8+T8</f>
        <v>0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11" s="170" customFormat="1" ht="12.75">
      <c r="B11" s="171" t="s">
        <v>549</v>
      </c>
    </row>
    <row r="14" spans="2:5" ht="14.25">
      <c r="B14" s="172" t="s">
        <v>550</v>
      </c>
      <c r="C14" s="421"/>
      <c r="D14" s="421"/>
      <c r="E14" s="421"/>
    </row>
    <row r="15" spans="2:5" ht="14.25">
      <c r="B15" s="173" t="s">
        <v>551</v>
      </c>
      <c r="C15" s="174"/>
      <c r="D15" s="173"/>
      <c r="E15" s="174"/>
    </row>
    <row r="16" spans="2:5" ht="14.25">
      <c r="B16" s="173"/>
      <c r="C16" s="175" t="s">
        <v>552</v>
      </c>
      <c r="D16" s="173"/>
      <c r="E16" s="175" t="s">
        <v>275</v>
      </c>
    </row>
  </sheetData>
  <sheetProtection/>
  <mergeCells count="15">
    <mergeCell ref="D3:D4"/>
    <mergeCell ref="E3:E4"/>
    <mergeCell ref="F3:F4"/>
    <mergeCell ref="U3:U4"/>
    <mergeCell ref="G3:G4"/>
    <mergeCell ref="H3:H4"/>
    <mergeCell ref="I3:I4"/>
    <mergeCell ref="J3:T3"/>
    <mergeCell ref="V3:V4"/>
    <mergeCell ref="C14:E14"/>
    <mergeCell ref="U1:V1"/>
    <mergeCell ref="A2:V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6.57421875" style="74" customWidth="1"/>
    <col min="2" max="2" width="29.00390625" style="74" customWidth="1"/>
    <col min="3" max="3" width="9.57421875" style="74" customWidth="1"/>
    <col min="4" max="4" width="10.140625" style="74" customWidth="1"/>
    <col min="5" max="5" width="10.00390625" style="74" customWidth="1"/>
    <col min="6" max="6" width="13.28125" style="74" customWidth="1"/>
    <col min="7" max="7" width="6.421875" style="74" customWidth="1"/>
    <col min="8" max="8" width="7.140625" style="74" customWidth="1"/>
    <col min="9" max="9" width="7.8515625" style="74" customWidth="1"/>
    <col min="10" max="10" width="9.140625" style="74" customWidth="1"/>
    <col min="11" max="11" width="6.8515625" style="74" customWidth="1"/>
    <col min="12" max="12" width="7.28125" style="74" customWidth="1"/>
    <col min="13" max="13" width="7.8515625" style="74" customWidth="1"/>
    <col min="14" max="14" width="9.140625" style="74" customWidth="1"/>
    <col min="15" max="15" width="18.00390625" style="74" customWidth="1"/>
    <col min="16" max="16384" width="9.140625" style="74" customWidth="1"/>
  </cols>
  <sheetData>
    <row r="1" ht="12.75">
      <c r="O1" s="176" t="s">
        <v>524</v>
      </c>
    </row>
    <row r="2" spans="1:15" ht="24" customHeight="1">
      <c r="A2" s="427" t="s">
        <v>81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s="177" customFormat="1" ht="69" customHeight="1">
      <c r="A3" s="299" t="s">
        <v>129</v>
      </c>
      <c r="B3" s="299" t="s">
        <v>154</v>
      </c>
      <c r="C3" s="429" t="s">
        <v>153</v>
      </c>
      <c r="D3" s="299" t="s">
        <v>553</v>
      </c>
      <c r="E3" s="331"/>
      <c r="F3" s="331"/>
      <c r="G3" s="299" t="s">
        <v>554</v>
      </c>
      <c r="H3" s="331"/>
      <c r="I3" s="331"/>
      <c r="J3" s="331"/>
      <c r="K3" s="331"/>
      <c r="L3" s="331"/>
      <c r="M3" s="331"/>
      <c r="N3" s="331"/>
      <c r="O3" s="429" t="s">
        <v>181</v>
      </c>
    </row>
    <row r="4" spans="1:15" s="177" customFormat="1" ht="89.25" customHeight="1">
      <c r="A4" s="331"/>
      <c r="B4" s="331"/>
      <c r="C4" s="297"/>
      <c r="D4" s="163" t="s">
        <v>150</v>
      </c>
      <c r="E4" s="163" t="s">
        <v>151</v>
      </c>
      <c r="F4" s="163" t="s">
        <v>152</v>
      </c>
      <c r="G4" s="163" t="s">
        <v>174</v>
      </c>
      <c r="H4" s="163" t="s">
        <v>175</v>
      </c>
      <c r="I4" s="163" t="s">
        <v>176</v>
      </c>
      <c r="J4" s="163" t="s">
        <v>177</v>
      </c>
      <c r="K4" s="163" t="s">
        <v>178</v>
      </c>
      <c r="L4" s="178" t="s">
        <v>179</v>
      </c>
      <c r="M4" s="178" t="s">
        <v>180</v>
      </c>
      <c r="N4" s="178" t="s">
        <v>182</v>
      </c>
      <c r="O4" s="297"/>
    </row>
    <row r="5" spans="1:15" s="182" customFormat="1" ht="11.25">
      <c r="A5" s="179">
        <v>1</v>
      </c>
      <c r="B5" s="179">
        <v>2</v>
      </c>
      <c r="C5" s="180">
        <v>3</v>
      </c>
      <c r="D5" s="179">
        <v>4</v>
      </c>
      <c r="E5" s="181">
        <v>5</v>
      </c>
      <c r="F5" s="179">
        <v>6</v>
      </c>
      <c r="G5" s="179">
        <v>7</v>
      </c>
      <c r="H5" s="179">
        <v>8</v>
      </c>
      <c r="I5" s="181">
        <v>9</v>
      </c>
      <c r="J5" s="181">
        <v>10</v>
      </c>
      <c r="K5" s="181">
        <v>11</v>
      </c>
      <c r="L5" s="181">
        <v>12</v>
      </c>
      <c r="M5" s="181">
        <v>13</v>
      </c>
      <c r="N5" s="181">
        <v>14</v>
      </c>
      <c r="O5" s="181">
        <v>15</v>
      </c>
    </row>
    <row r="6" spans="1:1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2.75">
      <c r="A8" s="79"/>
      <c r="B8" s="183" t="s">
        <v>173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10" s="170" customFormat="1" ht="12.75">
      <c r="B10" s="171" t="s">
        <v>549</v>
      </c>
    </row>
    <row r="11" spans="2:5" ht="14.25">
      <c r="B11" s="172" t="s">
        <v>550</v>
      </c>
      <c r="C11" s="421"/>
      <c r="D11" s="421"/>
      <c r="E11" s="421"/>
    </row>
    <row r="12" spans="2:5" ht="14.25">
      <c r="B12" s="173" t="s">
        <v>551</v>
      </c>
      <c r="C12" s="174"/>
      <c r="D12" s="173"/>
      <c r="E12" s="174"/>
    </row>
    <row r="13" spans="2:5" ht="14.25">
      <c r="B13" s="173"/>
      <c r="C13" s="175" t="s">
        <v>552</v>
      </c>
      <c r="D13" s="173"/>
      <c r="E13" s="175" t="s">
        <v>275</v>
      </c>
    </row>
  </sheetData>
  <sheetProtection/>
  <mergeCells count="8">
    <mergeCell ref="C11:E11"/>
    <mergeCell ref="A2:O2"/>
    <mergeCell ref="A3:A4"/>
    <mergeCell ref="B3:B4"/>
    <mergeCell ref="C3:C4"/>
    <mergeCell ref="D3:F3"/>
    <mergeCell ref="G3:N3"/>
    <mergeCell ref="O3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421875" style="74" customWidth="1"/>
    <col min="2" max="2" width="26.00390625" style="74" customWidth="1"/>
    <col min="3" max="3" width="10.8515625" style="74" customWidth="1"/>
    <col min="4" max="4" width="8.28125" style="74" customWidth="1"/>
    <col min="5" max="6" width="5.7109375" style="74" customWidth="1"/>
    <col min="7" max="7" width="4.7109375" style="74" customWidth="1"/>
    <col min="8" max="8" width="5.00390625" style="74" customWidth="1"/>
    <col min="9" max="9" width="5.57421875" style="74" customWidth="1"/>
    <col min="10" max="10" width="4.7109375" style="74" customWidth="1"/>
    <col min="11" max="11" width="4.421875" style="74" customWidth="1"/>
    <col min="12" max="12" width="5.00390625" style="74" customWidth="1"/>
    <col min="13" max="13" width="3.28125" style="74" customWidth="1"/>
    <col min="14" max="14" width="4.8515625" style="74" customWidth="1"/>
    <col min="15" max="16" width="4.7109375" style="74" customWidth="1"/>
    <col min="17" max="17" width="4.421875" style="74" customWidth="1"/>
    <col min="18" max="18" width="4.140625" style="74" customWidth="1"/>
    <col min="19" max="20" width="4.00390625" style="74" customWidth="1"/>
    <col min="21" max="21" width="4.140625" style="74" customWidth="1"/>
    <col min="22" max="22" width="5.28125" style="74" customWidth="1"/>
    <col min="23" max="23" width="7.00390625" style="74" customWidth="1"/>
    <col min="24" max="16384" width="9.140625" style="74" customWidth="1"/>
  </cols>
  <sheetData>
    <row r="1" spans="19:22" ht="12.75">
      <c r="S1" s="422" t="s">
        <v>525</v>
      </c>
      <c r="T1" s="422"/>
      <c r="U1" s="423"/>
      <c r="V1" s="423"/>
    </row>
    <row r="2" spans="1:22" ht="12.75" customHeight="1">
      <c r="A2" s="432" t="s">
        <v>82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</row>
    <row r="3" spans="1:22" ht="4.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</row>
    <row r="4" spans="1:22" ht="60" customHeight="1">
      <c r="A4" s="79" t="s">
        <v>129</v>
      </c>
      <c r="B4" s="168" t="s">
        <v>555</v>
      </c>
      <c r="C4" s="168" t="s">
        <v>556</v>
      </c>
      <c r="D4" s="163" t="s">
        <v>155</v>
      </c>
      <c r="E4" s="163" t="s">
        <v>156</v>
      </c>
      <c r="F4" s="163" t="s">
        <v>157</v>
      </c>
      <c r="G4" s="163" t="s">
        <v>158</v>
      </c>
      <c r="H4" s="163" t="s">
        <v>128</v>
      </c>
      <c r="I4" s="163" t="s">
        <v>159</v>
      </c>
      <c r="J4" s="163" t="s">
        <v>160</v>
      </c>
      <c r="K4" s="163" t="s">
        <v>161</v>
      </c>
      <c r="L4" s="163" t="s">
        <v>168</v>
      </c>
      <c r="M4" s="163" t="s">
        <v>162</v>
      </c>
      <c r="N4" s="163" t="s">
        <v>163</v>
      </c>
      <c r="O4" s="163" t="s">
        <v>164</v>
      </c>
      <c r="P4" s="163" t="s">
        <v>165</v>
      </c>
      <c r="Q4" s="163" t="s">
        <v>166</v>
      </c>
      <c r="R4" s="163" t="s">
        <v>169</v>
      </c>
      <c r="S4" s="163" t="s">
        <v>167</v>
      </c>
      <c r="T4" s="163" t="s">
        <v>170</v>
      </c>
      <c r="U4" s="163" t="s">
        <v>557</v>
      </c>
      <c r="V4" s="163" t="s">
        <v>171</v>
      </c>
    </row>
    <row r="5" spans="1:22" ht="12.75">
      <c r="A5" s="79">
        <v>1</v>
      </c>
      <c r="B5" s="83" t="s">
        <v>109</v>
      </c>
      <c r="C5" s="79">
        <v>185</v>
      </c>
      <c r="D5" s="79">
        <v>172</v>
      </c>
      <c r="E5" s="79"/>
      <c r="F5" s="79"/>
      <c r="G5" s="79"/>
      <c r="H5" s="79">
        <v>12</v>
      </c>
      <c r="I5" s="79"/>
      <c r="J5" s="79"/>
      <c r="K5" s="79"/>
      <c r="L5" s="79"/>
      <c r="M5" s="79"/>
      <c r="N5" s="79"/>
      <c r="O5" s="79">
        <v>1</v>
      </c>
      <c r="P5" s="79"/>
      <c r="Q5" s="79"/>
      <c r="R5" s="79"/>
      <c r="S5" s="79"/>
      <c r="T5" s="79"/>
      <c r="U5" s="79"/>
      <c r="V5" s="79"/>
    </row>
    <row r="6" spans="1:22" ht="12.75">
      <c r="A6" s="79"/>
      <c r="B6" s="83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2.75">
      <c r="A7" s="79"/>
      <c r="B7" s="183" t="s">
        <v>130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9" ht="12.75">
      <c r="B9" s="176"/>
    </row>
    <row r="10" spans="2:7" ht="12.75">
      <c r="B10" s="176" t="s">
        <v>550</v>
      </c>
      <c r="C10" s="435"/>
      <c r="D10" s="435"/>
      <c r="E10" s="435"/>
      <c r="F10" s="435"/>
      <c r="G10" s="435"/>
    </row>
    <row r="11" spans="2:6" ht="12.75">
      <c r="B11" s="176" t="s">
        <v>551</v>
      </c>
      <c r="C11" s="184"/>
      <c r="E11" s="436"/>
      <c r="F11" s="436"/>
    </row>
    <row r="12" spans="3:25" ht="12.75">
      <c r="C12" s="167" t="s">
        <v>552</v>
      </c>
      <c r="E12" s="430" t="s">
        <v>275</v>
      </c>
      <c r="F12" s="431"/>
      <c r="Y12" s="74">
        <f>E7+H7+I7+J7+L7+Q7+S7+U7+V7</f>
        <v>0</v>
      </c>
    </row>
  </sheetData>
  <sheetProtection/>
  <mergeCells count="5">
    <mergeCell ref="E12:F12"/>
    <mergeCell ref="S1:V1"/>
    <mergeCell ref="A2:V3"/>
    <mergeCell ref="C10:G10"/>
    <mergeCell ref="E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Q27"/>
  <sheetViews>
    <sheetView zoomScale="90" zoomScaleNormal="90" zoomScalePageLayoutView="0" workbookViewId="0" topLeftCell="A1">
      <selection activeCell="A2" sqref="A2:Q3"/>
    </sheetView>
  </sheetViews>
  <sheetFormatPr defaultColWidth="9.140625" defaultRowHeight="12.75"/>
  <cols>
    <col min="1" max="1" width="5.00390625" style="173" customWidth="1"/>
    <col min="2" max="2" width="19.57421875" style="173" customWidth="1"/>
    <col min="3" max="3" width="11.8515625" style="173" customWidth="1"/>
    <col min="4" max="4" width="8.8515625" style="173" customWidth="1"/>
    <col min="5" max="6" width="15.7109375" style="173" customWidth="1"/>
    <col min="7" max="7" width="26.421875" style="173" customWidth="1"/>
    <col min="8" max="8" width="20.57421875" style="173" customWidth="1"/>
    <col min="9" max="16384" width="9.140625" style="173" customWidth="1"/>
  </cols>
  <sheetData>
    <row r="1" spans="5:7" ht="14.25">
      <c r="E1" s="185"/>
      <c r="F1" s="185"/>
      <c r="G1" s="186" t="s">
        <v>526</v>
      </c>
    </row>
    <row r="2" spans="1:17" ht="14.25">
      <c r="A2" s="437" t="s">
        <v>83</v>
      </c>
      <c r="B2" s="437"/>
      <c r="C2" s="437"/>
      <c r="D2" s="437"/>
      <c r="E2" s="437"/>
      <c r="F2" s="437"/>
      <c r="G2" s="43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4.25">
      <c r="A3" s="438"/>
      <c r="B3" s="438"/>
      <c r="C3" s="438"/>
      <c r="D3" s="438"/>
      <c r="E3" s="438"/>
      <c r="F3" s="438"/>
      <c r="G3" s="438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ht="85.5">
      <c r="A4" s="188" t="s">
        <v>326</v>
      </c>
      <c r="B4" s="188" t="s">
        <v>327</v>
      </c>
      <c r="C4" s="188" t="s">
        <v>328</v>
      </c>
      <c r="D4" s="188" t="s">
        <v>329</v>
      </c>
      <c r="E4" s="188" t="s">
        <v>330</v>
      </c>
      <c r="F4" s="188" t="s">
        <v>331</v>
      </c>
      <c r="G4" s="188" t="s">
        <v>332</v>
      </c>
      <c r="H4" s="189"/>
      <c r="I4" s="189"/>
      <c r="J4" s="189"/>
      <c r="K4" s="187"/>
      <c r="L4" s="187"/>
      <c r="M4" s="187"/>
      <c r="N4" s="187"/>
      <c r="O4" s="187"/>
      <c r="P4" s="187"/>
      <c r="Q4" s="187"/>
    </row>
    <row r="5" spans="1:17" ht="14.25">
      <c r="A5" s="190">
        <v>1</v>
      </c>
      <c r="B5" s="190">
        <v>2</v>
      </c>
      <c r="C5" s="190">
        <v>3</v>
      </c>
      <c r="D5" s="190">
        <v>4</v>
      </c>
      <c r="E5" s="191">
        <v>5</v>
      </c>
      <c r="F5" s="191">
        <v>6</v>
      </c>
      <c r="G5" s="192" t="s">
        <v>333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5">
      <c r="A6" s="193"/>
      <c r="B6" s="194"/>
      <c r="C6" s="193"/>
      <c r="D6" s="193"/>
      <c r="E6" s="195"/>
      <c r="F6" s="195"/>
      <c r="G6" s="195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1:17" ht="14.25">
      <c r="A7" s="193"/>
      <c r="B7" s="188"/>
      <c r="C7" s="193"/>
      <c r="D7" s="193"/>
      <c r="E7" s="196"/>
      <c r="F7" s="196"/>
      <c r="G7" s="197"/>
      <c r="H7" s="198"/>
      <c r="I7" s="187"/>
      <c r="J7" s="187"/>
      <c r="K7" s="187"/>
      <c r="L7" s="187"/>
      <c r="M7" s="187"/>
      <c r="N7" s="187"/>
      <c r="O7" s="187"/>
      <c r="P7" s="187"/>
      <c r="Q7" s="187"/>
    </row>
    <row r="8" spans="1:12" ht="14.25">
      <c r="A8" s="199"/>
      <c r="B8" s="200" t="s">
        <v>173</v>
      </c>
      <c r="C8" s="193"/>
      <c r="D8" s="193"/>
      <c r="E8" s="193"/>
      <c r="F8" s="193"/>
      <c r="G8" s="197"/>
      <c r="H8" s="172"/>
      <c r="I8" s="172"/>
      <c r="J8" s="172"/>
      <c r="K8" s="172"/>
      <c r="L8" s="172"/>
    </row>
    <row r="9" spans="1:12" ht="14.25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2" ht="14.25">
      <c r="A10" s="201"/>
      <c r="B10" s="172"/>
      <c r="C10" s="439"/>
      <c r="D10" s="440"/>
      <c r="E10" s="440"/>
      <c r="F10" s="440"/>
      <c r="G10" s="440"/>
      <c r="H10" s="172"/>
      <c r="I10" s="172"/>
      <c r="J10" s="172"/>
      <c r="K10" s="172"/>
      <c r="L10" s="172"/>
    </row>
    <row r="11" spans="1:12" ht="14.25">
      <c r="A11" s="201"/>
      <c r="B11" s="172"/>
      <c r="C11" s="440"/>
      <c r="D11" s="440"/>
      <c r="E11" s="440"/>
      <c r="F11" s="440"/>
      <c r="G11" s="440"/>
      <c r="H11" s="172"/>
      <c r="I11" s="172"/>
      <c r="J11" s="172"/>
      <c r="K11" s="172"/>
      <c r="L11" s="172"/>
    </row>
    <row r="12" spans="2:5" ht="14.25">
      <c r="B12" s="172" t="s">
        <v>550</v>
      </c>
      <c r="C12" s="421"/>
      <c r="D12" s="421"/>
      <c r="E12" s="421"/>
    </row>
    <row r="13" spans="2:5" ht="14.25">
      <c r="B13" s="173" t="s">
        <v>551</v>
      </c>
      <c r="C13" s="174"/>
      <c r="E13" s="174"/>
    </row>
    <row r="14" spans="3:5" ht="14.25">
      <c r="C14" s="175" t="s">
        <v>552</v>
      </c>
      <c r="E14" s="175" t="s">
        <v>275</v>
      </c>
    </row>
    <row r="20" spans="5:15" ht="15"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</row>
    <row r="21" spans="5:15" ht="15"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</row>
    <row r="22" spans="5:15" ht="14.25">
      <c r="E22" s="203"/>
      <c r="F22" s="203"/>
      <c r="G22" s="205"/>
      <c r="H22" s="205"/>
      <c r="I22" s="205"/>
      <c r="J22" s="205"/>
      <c r="K22" s="205"/>
      <c r="L22" s="205"/>
      <c r="M22" s="205"/>
      <c r="N22" s="205"/>
      <c r="O22" s="172"/>
    </row>
    <row r="23" spans="5:15" ht="14.25">
      <c r="E23" s="203"/>
      <c r="F23" s="203"/>
      <c r="G23" s="172"/>
      <c r="H23" s="172"/>
      <c r="I23" s="172"/>
      <c r="J23" s="172"/>
      <c r="K23" s="172"/>
      <c r="L23" s="172"/>
      <c r="M23" s="172"/>
      <c r="N23" s="172"/>
      <c r="O23" s="172"/>
    </row>
    <row r="24" spans="5:15" ht="14.25">
      <c r="E24" s="201"/>
      <c r="F24" s="201"/>
      <c r="G24" s="172"/>
      <c r="H24" s="172"/>
      <c r="I24" s="172"/>
      <c r="J24" s="172"/>
      <c r="K24" s="172"/>
      <c r="L24" s="172"/>
      <c r="M24" s="172"/>
      <c r="N24" s="172"/>
      <c r="O24" s="172"/>
    </row>
    <row r="25" spans="5:15" ht="14.25">
      <c r="E25" s="201"/>
      <c r="F25" s="201"/>
      <c r="G25" s="202"/>
      <c r="H25" s="202"/>
      <c r="I25" s="202"/>
      <c r="J25" s="202"/>
      <c r="K25" s="202"/>
      <c r="L25" s="202"/>
      <c r="M25" s="202"/>
      <c r="N25" s="202"/>
      <c r="O25" s="202"/>
    </row>
    <row r="26" spans="5:15" ht="14.25">
      <c r="E26" s="201"/>
      <c r="F26" s="201"/>
      <c r="G26" s="172"/>
      <c r="H26" s="172"/>
      <c r="I26" s="172"/>
      <c r="J26" s="172"/>
      <c r="K26" s="172"/>
      <c r="L26" s="172"/>
      <c r="M26" s="172"/>
      <c r="N26" s="172"/>
      <c r="O26" s="172"/>
    </row>
    <row r="27" spans="5:15" ht="14.25">
      <c r="E27" s="201"/>
      <c r="F27" s="201"/>
      <c r="G27" s="172"/>
      <c r="H27" s="172"/>
      <c r="I27" s="172"/>
      <c r="J27" s="172"/>
      <c r="K27" s="172"/>
      <c r="L27" s="172"/>
      <c r="M27" s="172"/>
      <c r="N27" s="172"/>
      <c r="O27" s="172"/>
    </row>
  </sheetData>
  <sheetProtection/>
  <mergeCells count="3">
    <mergeCell ref="A2:G3"/>
    <mergeCell ref="C10:G11"/>
    <mergeCell ref="C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60" zoomScalePageLayoutView="0" workbookViewId="0" topLeftCell="A22">
      <selection activeCell="D25" sqref="D25:I25"/>
    </sheetView>
  </sheetViews>
  <sheetFormatPr defaultColWidth="9.140625" defaultRowHeight="12.75"/>
  <cols>
    <col min="1" max="1" width="27.57421875" style="74" customWidth="1"/>
    <col min="2" max="2" width="13.8515625" style="74" customWidth="1"/>
    <col min="3" max="3" width="15.28125" style="74" customWidth="1"/>
    <col min="4" max="4" width="15.00390625" style="74" customWidth="1"/>
    <col min="5" max="5" width="14.140625" style="74" customWidth="1"/>
    <col min="6" max="6" width="16.00390625" style="207" customWidth="1"/>
    <col min="7" max="7" width="9.140625" style="207" customWidth="1"/>
    <col min="8" max="9" width="10.8515625" style="207" customWidth="1"/>
    <col min="10" max="10" width="15.00390625" style="207" customWidth="1"/>
    <col min="11" max="16384" width="9.140625" style="74" customWidth="1"/>
  </cols>
  <sheetData>
    <row r="1" ht="12.75">
      <c r="F1" s="206" t="s">
        <v>527</v>
      </c>
    </row>
    <row r="2" spans="1:10" ht="39.75" customHeight="1">
      <c r="A2" s="449" t="s">
        <v>516</v>
      </c>
      <c r="B2" s="449"/>
      <c r="C2" s="449"/>
      <c r="D2" s="449"/>
      <c r="E2" s="449"/>
      <c r="F2" s="449"/>
      <c r="G2" s="208"/>
      <c r="H2" s="208"/>
      <c r="I2" s="208"/>
      <c r="J2" s="208"/>
    </row>
    <row r="3" spans="1:10" ht="12.75">
      <c r="A3" s="450" t="s">
        <v>512</v>
      </c>
      <c r="B3" s="450"/>
      <c r="C3" s="450"/>
      <c r="D3" s="450"/>
      <c r="E3" s="450"/>
      <c r="F3" s="450"/>
      <c r="G3" s="208"/>
      <c r="H3" s="208"/>
      <c r="I3" s="208"/>
      <c r="J3" s="208"/>
    </row>
    <row r="4" spans="1:10" ht="12.75">
      <c r="A4" s="209"/>
      <c r="B4" s="209"/>
      <c r="C4" s="209"/>
      <c r="D4" s="209"/>
      <c r="E4" s="210"/>
      <c r="F4" s="209"/>
      <c r="G4" s="208"/>
      <c r="H4" s="208"/>
      <c r="I4" s="208"/>
      <c r="J4" s="208"/>
    </row>
    <row r="5" spans="1:10" ht="27" customHeight="1">
      <c r="A5" s="451" t="s">
        <v>502</v>
      </c>
      <c r="B5" s="453" t="s">
        <v>503</v>
      </c>
      <c r="C5" s="454"/>
      <c r="D5" s="454"/>
      <c r="E5" s="455" t="s">
        <v>514</v>
      </c>
      <c r="F5" s="451" t="s">
        <v>515</v>
      </c>
      <c r="G5" s="211"/>
      <c r="J5" s="212"/>
    </row>
    <row r="6" spans="1:10" ht="114.75" customHeight="1">
      <c r="A6" s="452"/>
      <c r="B6" s="213" t="s">
        <v>513</v>
      </c>
      <c r="C6" s="267" t="s">
        <v>504</v>
      </c>
      <c r="D6" s="267" t="s">
        <v>505</v>
      </c>
      <c r="E6" s="456"/>
      <c r="F6" s="452"/>
      <c r="J6" s="211"/>
    </row>
    <row r="7" spans="1:10" ht="12.75">
      <c r="A7" s="214">
        <v>1</v>
      </c>
      <c r="B7" s="214">
        <v>2</v>
      </c>
      <c r="C7" s="214">
        <v>3</v>
      </c>
      <c r="D7" s="214">
        <v>4</v>
      </c>
      <c r="E7" s="214">
        <v>5</v>
      </c>
      <c r="F7" s="215">
        <v>6</v>
      </c>
      <c r="G7" s="216"/>
      <c r="H7" s="216"/>
      <c r="I7" s="216"/>
      <c r="J7" s="217"/>
    </row>
    <row r="8" spans="1:10" ht="25.5">
      <c r="A8" s="218" t="s">
        <v>506</v>
      </c>
      <c r="B8" s="214"/>
      <c r="C8" s="214"/>
      <c r="D8" s="214"/>
      <c r="E8" s="214"/>
      <c r="F8" s="214"/>
      <c r="G8" s="216"/>
      <c r="H8" s="216"/>
      <c r="I8" s="216"/>
      <c r="J8" s="217"/>
    </row>
    <row r="9" spans="1:10" ht="12.75">
      <c r="A9" s="218" t="s">
        <v>507</v>
      </c>
      <c r="B9" s="214"/>
      <c r="C9" s="214"/>
      <c r="D9" s="214"/>
      <c r="E9" s="214"/>
      <c r="F9" s="214"/>
      <c r="G9" s="216"/>
      <c r="H9" s="216"/>
      <c r="I9" s="216"/>
      <c r="J9" s="217"/>
    </row>
    <row r="10" spans="1:10" ht="25.5">
      <c r="A10" s="218" t="s">
        <v>508</v>
      </c>
      <c r="B10" s="214"/>
      <c r="C10" s="214"/>
      <c r="D10" s="214"/>
      <c r="E10" s="214"/>
      <c r="F10" s="214"/>
      <c r="G10" s="216"/>
      <c r="H10" s="216"/>
      <c r="I10" s="216"/>
      <c r="J10" s="217"/>
    </row>
    <row r="11" spans="1:6" ht="12.75">
      <c r="A11" s="218" t="s">
        <v>509</v>
      </c>
      <c r="B11" s="219"/>
      <c r="C11" s="219"/>
      <c r="D11" s="219"/>
      <c r="E11" s="219"/>
      <c r="F11" s="219"/>
    </row>
    <row r="12" spans="1:6" ht="12.75">
      <c r="A12" s="218" t="s">
        <v>510</v>
      </c>
      <c r="B12" s="219"/>
      <c r="C12" s="219"/>
      <c r="D12" s="219"/>
      <c r="E12" s="219"/>
      <c r="F12" s="219"/>
    </row>
    <row r="13" spans="1:6" ht="12.75">
      <c r="A13" s="218" t="s">
        <v>511</v>
      </c>
      <c r="B13" s="219"/>
      <c r="C13" s="219"/>
      <c r="D13" s="219"/>
      <c r="E13" s="219"/>
      <c r="F13" s="219"/>
    </row>
    <row r="14" spans="1:6" ht="12.75">
      <c r="A14" s="220" t="s">
        <v>173</v>
      </c>
      <c r="B14" s="221"/>
      <c r="C14" s="219"/>
      <c r="D14" s="219"/>
      <c r="E14" s="219"/>
      <c r="F14" s="219"/>
    </row>
    <row r="15" spans="1:6" ht="12.75">
      <c r="A15" s="222"/>
      <c r="B15" s="223"/>
      <c r="C15" s="222"/>
      <c r="D15" s="222"/>
      <c r="E15" s="222"/>
      <c r="F15" s="222"/>
    </row>
    <row r="16" spans="1:6" ht="28.5" customHeight="1">
      <c r="A16" s="441" t="s">
        <v>520</v>
      </c>
      <c r="B16" s="442"/>
      <c r="C16" s="442"/>
      <c r="D16" s="442"/>
      <c r="E16" s="442"/>
      <c r="F16" s="442"/>
    </row>
    <row r="17" spans="1:6" ht="12.75">
      <c r="A17" s="224"/>
      <c r="B17" s="222"/>
      <c r="C17" s="222"/>
      <c r="D17" s="222"/>
      <c r="E17" s="222"/>
      <c r="F17" s="222"/>
    </row>
    <row r="18" spans="1:6" ht="12.75">
      <c r="A18" s="443" t="s">
        <v>519</v>
      </c>
      <c r="B18" s="444"/>
      <c r="C18" s="444"/>
      <c r="D18" s="444"/>
      <c r="E18" s="444"/>
      <c r="F18" s="444"/>
    </row>
    <row r="19" spans="1:6" ht="12.75">
      <c r="A19" s="445" t="s">
        <v>518</v>
      </c>
      <c r="B19" s="446"/>
      <c r="C19" s="446"/>
      <c r="D19" s="446"/>
      <c r="E19" s="446"/>
      <c r="F19" s="446"/>
    </row>
    <row r="20" spans="1:5" ht="12.75">
      <c r="A20" s="207"/>
      <c r="B20" s="207"/>
      <c r="C20" s="207"/>
      <c r="D20" s="207"/>
      <c r="E20" s="207"/>
    </row>
    <row r="21" spans="1:5" ht="12.75">
      <c r="A21" s="206"/>
      <c r="B21" s="207"/>
      <c r="C21" s="207"/>
      <c r="D21" s="207"/>
      <c r="E21" s="207"/>
    </row>
    <row r="22" spans="8:9" ht="12.75">
      <c r="H22" s="447" t="s">
        <v>527</v>
      </c>
      <c r="I22" s="448"/>
    </row>
    <row r="23" spans="1:10" ht="12.75">
      <c r="A23" s="428" t="s">
        <v>84</v>
      </c>
      <c r="B23" s="428"/>
      <c r="C23" s="428"/>
      <c r="D23" s="428"/>
      <c r="E23" s="428"/>
      <c r="F23" s="428"/>
      <c r="G23" s="428"/>
      <c r="H23" s="428"/>
      <c r="I23" s="428"/>
      <c r="J23" s="227"/>
    </row>
    <row r="24" spans="1:13" ht="12.75" customHeight="1">
      <c r="A24" s="460" t="s">
        <v>517</v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</row>
    <row r="25" spans="1:10" ht="12.75">
      <c r="A25" s="299" t="s">
        <v>555</v>
      </c>
      <c r="B25" s="429" t="s">
        <v>558</v>
      </c>
      <c r="C25" s="318" t="s">
        <v>559</v>
      </c>
      <c r="D25" s="331" t="s">
        <v>503</v>
      </c>
      <c r="E25" s="331"/>
      <c r="F25" s="331"/>
      <c r="G25" s="331"/>
      <c r="H25" s="331"/>
      <c r="I25" s="331"/>
      <c r="J25" s="226"/>
    </row>
    <row r="26" spans="1:9" ht="51">
      <c r="A26" s="331"/>
      <c r="B26" s="323"/>
      <c r="C26" s="320"/>
      <c r="D26" s="75" t="s">
        <v>506</v>
      </c>
      <c r="E26" s="75" t="s">
        <v>507</v>
      </c>
      <c r="F26" s="75" t="s">
        <v>508</v>
      </c>
      <c r="G26" s="75" t="s">
        <v>509</v>
      </c>
      <c r="H26" s="75" t="s">
        <v>510</v>
      </c>
      <c r="I26" s="75" t="s">
        <v>511</v>
      </c>
    </row>
    <row r="27" spans="1:9" ht="12.75">
      <c r="A27" s="228">
        <v>1</v>
      </c>
      <c r="B27" s="228">
        <v>2</v>
      </c>
      <c r="C27" s="228">
        <v>3</v>
      </c>
      <c r="D27" s="228">
        <v>4</v>
      </c>
      <c r="E27" s="228">
        <v>5</v>
      </c>
      <c r="F27" s="228">
        <v>6</v>
      </c>
      <c r="G27" s="228">
        <v>7</v>
      </c>
      <c r="H27" s="228">
        <v>8</v>
      </c>
      <c r="I27" s="228">
        <v>9</v>
      </c>
    </row>
    <row r="28" spans="1:9" ht="12.75">
      <c r="A28" s="228" t="s">
        <v>109</v>
      </c>
      <c r="B28" s="228">
        <v>1</v>
      </c>
      <c r="C28" s="228">
        <v>14</v>
      </c>
      <c r="D28" s="228">
        <v>8</v>
      </c>
      <c r="E28" s="228">
        <v>6</v>
      </c>
      <c r="F28" s="228"/>
      <c r="G28" s="228"/>
      <c r="H28" s="228"/>
      <c r="I28" s="228"/>
    </row>
    <row r="29" spans="1:9" ht="12.75">
      <c r="A29" s="75"/>
      <c r="B29" s="75"/>
      <c r="C29" s="228"/>
      <c r="D29" s="228"/>
      <c r="E29" s="228"/>
      <c r="F29" s="228"/>
      <c r="G29" s="228"/>
      <c r="H29" s="228"/>
      <c r="I29" s="228"/>
    </row>
    <row r="30" spans="1:9" ht="12.75">
      <c r="A30" s="83" t="s">
        <v>173</v>
      </c>
      <c r="B30" s="83"/>
      <c r="C30" s="229"/>
      <c r="D30" s="79"/>
      <c r="E30" s="79"/>
      <c r="F30" s="79"/>
      <c r="G30" s="79"/>
      <c r="H30" s="79"/>
      <c r="I30" s="79"/>
    </row>
    <row r="31" spans="1:7" ht="12.75" customHeight="1">
      <c r="A31" s="457" t="s">
        <v>520</v>
      </c>
      <c r="B31" s="458"/>
      <c r="C31" s="458"/>
      <c r="D31" s="458"/>
      <c r="E31" s="458"/>
      <c r="F31" s="458"/>
      <c r="G31" s="206" t="s">
        <v>560</v>
      </c>
    </row>
    <row r="32" spans="2:5" ht="12.75">
      <c r="B32" s="207"/>
      <c r="C32" s="230"/>
      <c r="D32" s="207"/>
      <c r="E32" s="207"/>
    </row>
    <row r="33" spans="1:10" s="176" customFormat="1" ht="12.75">
      <c r="A33" s="231" t="s">
        <v>561</v>
      </c>
      <c r="B33" s="231"/>
      <c r="C33" s="231"/>
      <c r="D33" s="231"/>
      <c r="E33" s="206"/>
      <c r="F33" s="206"/>
      <c r="G33" s="206"/>
      <c r="H33" s="206"/>
      <c r="I33" s="206"/>
      <c r="J33" s="206"/>
    </row>
    <row r="34" spans="1:5" ht="12.75">
      <c r="A34" s="206"/>
      <c r="B34" s="206"/>
      <c r="C34" s="207"/>
      <c r="D34" s="207"/>
      <c r="E34" s="207"/>
    </row>
    <row r="35" spans="1:5" ht="12.75">
      <c r="A35" s="230" t="s">
        <v>562</v>
      </c>
      <c r="B35" s="459"/>
      <c r="C35" s="459"/>
      <c r="D35" s="459"/>
      <c r="E35" s="207"/>
    </row>
    <row r="36" spans="1:5" ht="12.75">
      <c r="A36" s="206" t="s">
        <v>551</v>
      </c>
      <c r="B36" s="184"/>
      <c r="C36" s="207"/>
      <c r="D36" s="184"/>
      <c r="E36" s="207"/>
    </row>
    <row r="37" spans="1:5" ht="12.75">
      <c r="A37" s="207"/>
      <c r="B37" s="225" t="s">
        <v>552</v>
      </c>
      <c r="C37" s="207"/>
      <c r="D37" s="225" t="s">
        <v>275</v>
      </c>
      <c r="E37" s="207"/>
    </row>
  </sheetData>
  <sheetProtection/>
  <mergeCells count="18">
    <mergeCell ref="A31:F31"/>
    <mergeCell ref="B35:D35"/>
    <mergeCell ref="A23:I23"/>
    <mergeCell ref="A24:M24"/>
    <mergeCell ref="A25:A26"/>
    <mergeCell ref="B25:B26"/>
    <mergeCell ref="C25:C26"/>
    <mergeCell ref="D25:I25"/>
    <mergeCell ref="A16:F16"/>
    <mergeCell ref="A18:F18"/>
    <mergeCell ref="A19:F19"/>
    <mergeCell ref="H22:I22"/>
    <mergeCell ref="A2:F2"/>
    <mergeCell ref="A3:F3"/>
    <mergeCell ref="A5:A6"/>
    <mergeCell ref="B5:D5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view="pageBreakPreview" zoomScale="60" zoomScalePageLayoutView="0" workbookViewId="0" topLeftCell="A1">
      <selection activeCell="K6" sqref="K6"/>
    </sheetView>
  </sheetViews>
  <sheetFormatPr defaultColWidth="9.140625" defaultRowHeight="12.75"/>
  <cols>
    <col min="1" max="1" width="25.140625" style="74" customWidth="1"/>
    <col min="2" max="2" width="13.00390625" style="74" customWidth="1"/>
    <col min="3" max="3" width="9.57421875" style="74" customWidth="1"/>
    <col min="4" max="4" width="14.57421875" style="74" customWidth="1"/>
    <col min="5" max="5" width="9.140625" style="74" customWidth="1"/>
    <col min="6" max="6" width="13.421875" style="74" customWidth="1"/>
    <col min="7" max="7" width="9.140625" style="74" customWidth="1"/>
    <col min="8" max="8" width="13.7109375" style="74" customWidth="1"/>
    <col min="9" max="9" width="9.140625" style="74" customWidth="1"/>
    <col min="10" max="10" width="12.140625" style="74" customWidth="1"/>
    <col min="11" max="11" width="11.421875" style="74" customWidth="1"/>
    <col min="12" max="12" width="13.57421875" style="74" customWidth="1"/>
    <col min="13" max="16384" width="9.140625" style="74" customWidth="1"/>
  </cols>
  <sheetData>
    <row r="1" spans="7:12" ht="12.75">
      <c r="G1" s="464" t="s">
        <v>563</v>
      </c>
      <c r="H1" s="464"/>
      <c r="I1" s="464"/>
      <c r="J1" s="464"/>
      <c r="K1" s="464"/>
      <c r="L1" s="464"/>
    </row>
    <row r="2" spans="1:12" ht="12.75">
      <c r="A2" s="465" t="s">
        <v>85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</row>
    <row r="3" spans="1:12" ht="12.75">
      <c r="A3" s="467" t="s">
        <v>564</v>
      </c>
      <c r="B3" s="467" t="s">
        <v>0</v>
      </c>
      <c r="C3" s="468" t="s">
        <v>39</v>
      </c>
      <c r="D3" s="468"/>
      <c r="E3" s="468"/>
      <c r="F3" s="468"/>
      <c r="G3" s="468"/>
      <c r="H3" s="468"/>
      <c r="I3" s="468"/>
      <c r="J3" s="468"/>
      <c r="K3" s="468"/>
      <c r="L3" s="468"/>
    </row>
    <row r="4" spans="1:12" ht="12.75">
      <c r="A4" s="467"/>
      <c r="B4" s="467"/>
      <c r="C4" s="469" t="s">
        <v>1</v>
      </c>
      <c r="D4" s="469"/>
      <c r="E4" s="469" t="s">
        <v>2</v>
      </c>
      <c r="F4" s="469"/>
      <c r="G4" s="469" t="s">
        <v>3</v>
      </c>
      <c r="H4" s="469"/>
      <c r="I4" s="470" t="s">
        <v>4</v>
      </c>
      <c r="J4" s="470"/>
      <c r="K4" s="471" t="s">
        <v>5</v>
      </c>
      <c r="L4" s="472"/>
    </row>
    <row r="5" spans="1:12" ht="38.25">
      <c r="A5" s="467"/>
      <c r="B5" s="467"/>
      <c r="C5" s="248" t="s">
        <v>40</v>
      </c>
      <c r="D5" s="248" t="s">
        <v>41</v>
      </c>
      <c r="E5" s="248" t="s">
        <v>40</v>
      </c>
      <c r="F5" s="248" t="s">
        <v>41</v>
      </c>
      <c r="G5" s="248" t="s">
        <v>40</v>
      </c>
      <c r="H5" s="248" t="s">
        <v>41</v>
      </c>
      <c r="I5" s="248" t="s">
        <v>40</v>
      </c>
      <c r="J5" s="248" t="s">
        <v>41</v>
      </c>
      <c r="K5" s="248" t="s">
        <v>40</v>
      </c>
      <c r="L5" s="248" t="s">
        <v>41</v>
      </c>
    </row>
    <row r="6" spans="1:12" ht="25.5">
      <c r="A6" s="249" t="s">
        <v>6</v>
      </c>
      <c r="B6" s="1"/>
      <c r="C6" s="1">
        <v>2</v>
      </c>
      <c r="D6" s="1">
        <v>35</v>
      </c>
      <c r="E6" s="1">
        <v>1</v>
      </c>
      <c r="F6" s="1">
        <v>20</v>
      </c>
      <c r="G6" s="1" t="s">
        <v>107</v>
      </c>
      <c r="H6" s="250" t="s">
        <v>107</v>
      </c>
      <c r="I6" s="1" t="s">
        <v>107</v>
      </c>
      <c r="J6" s="1" t="s">
        <v>107</v>
      </c>
      <c r="K6" s="1" t="e">
        <f aca="true" t="shared" si="0" ref="K6:L11">C6+E6+G6+I6</f>
        <v>#VALUE!</v>
      </c>
      <c r="L6" s="1" t="e">
        <f t="shared" si="0"/>
        <v>#VALUE!</v>
      </c>
    </row>
    <row r="7" spans="1:12" ht="12.75">
      <c r="A7" s="249" t="s">
        <v>7</v>
      </c>
      <c r="B7" s="1"/>
      <c r="C7" s="1"/>
      <c r="D7" s="1"/>
      <c r="E7" s="1"/>
      <c r="F7" s="1"/>
      <c r="G7" s="1"/>
      <c r="H7" s="250"/>
      <c r="I7" s="1"/>
      <c r="J7" s="1"/>
      <c r="K7" s="1">
        <f t="shared" si="0"/>
        <v>0</v>
      </c>
      <c r="L7" s="1">
        <f t="shared" si="0"/>
        <v>0</v>
      </c>
    </row>
    <row r="8" spans="1:12" ht="25.5">
      <c r="A8" s="249" t="s">
        <v>8</v>
      </c>
      <c r="B8" s="1"/>
      <c r="C8" s="1"/>
      <c r="D8" s="1"/>
      <c r="E8" s="1"/>
      <c r="F8" s="1"/>
      <c r="G8" s="1"/>
      <c r="H8" s="250"/>
      <c r="I8" s="1"/>
      <c r="J8" s="1"/>
      <c r="K8" s="1">
        <f t="shared" si="0"/>
        <v>0</v>
      </c>
      <c r="L8" s="1">
        <f t="shared" si="0"/>
        <v>0</v>
      </c>
    </row>
    <row r="9" spans="1:12" ht="25.5">
      <c r="A9" s="249" t="s">
        <v>9</v>
      </c>
      <c r="B9" s="1"/>
      <c r="C9" s="1"/>
      <c r="D9" s="1"/>
      <c r="E9" s="1"/>
      <c r="F9" s="1"/>
      <c r="G9" s="1">
        <v>1</v>
      </c>
      <c r="H9" s="250">
        <v>24</v>
      </c>
      <c r="I9" s="1">
        <v>1</v>
      </c>
      <c r="J9" s="1">
        <v>14</v>
      </c>
      <c r="K9" s="1">
        <f t="shared" si="0"/>
        <v>2</v>
      </c>
      <c r="L9" s="1">
        <f t="shared" si="0"/>
        <v>38</v>
      </c>
    </row>
    <row r="10" spans="1:12" ht="25.5">
      <c r="A10" s="249" t="s">
        <v>10</v>
      </c>
      <c r="B10" s="1"/>
      <c r="C10" s="1"/>
      <c r="D10" s="1"/>
      <c r="E10" s="1"/>
      <c r="F10" s="1"/>
      <c r="G10" s="1"/>
      <c r="H10" s="250"/>
      <c r="I10" s="1"/>
      <c r="J10" s="1"/>
      <c r="K10" s="1">
        <f t="shared" si="0"/>
        <v>0</v>
      </c>
      <c r="L10" s="1">
        <f t="shared" si="0"/>
        <v>0</v>
      </c>
    </row>
    <row r="11" spans="1:12" ht="12.75">
      <c r="A11" s="251" t="s">
        <v>173</v>
      </c>
      <c r="B11" s="1"/>
      <c r="C11" s="1"/>
      <c r="D11" s="1"/>
      <c r="E11" s="1"/>
      <c r="F11" s="1"/>
      <c r="G11" s="1"/>
      <c r="H11" s="1"/>
      <c r="I11" s="1"/>
      <c r="J11" s="1"/>
      <c r="K11" s="1">
        <f t="shared" si="0"/>
        <v>0</v>
      </c>
      <c r="L11" s="1">
        <f t="shared" si="0"/>
        <v>0</v>
      </c>
    </row>
    <row r="13" spans="1:5" s="176" customFormat="1" ht="15">
      <c r="A13" s="233" t="s">
        <v>550</v>
      </c>
      <c r="B13" s="461"/>
      <c r="C13" s="461"/>
      <c r="D13" s="461"/>
      <c r="E13" s="461"/>
    </row>
    <row r="14" spans="1:5" s="176" customFormat="1" ht="15">
      <c r="A14" s="233" t="s">
        <v>551</v>
      </c>
      <c r="B14" s="234"/>
      <c r="C14" s="235"/>
      <c r="D14" s="462"/>
      <c r="E14" s="462"/>
    </row>
    <row r="15" spans="1:5" s="176" customFormat="1" ht="15">
      <c r="A15" s="235"/>
      <c r="B15" s="236" t="s">
        <v>552</v>
      </c>
      <c r="C15" s="235"/>
      <c r="D15" s="463" t="s">
        <v>11</v>
      </c>
      <c r="E15" s="463"/>
    </row>
  </sheetData>
  <sheetProtection/>
  <mergeCells count="13">
    <mergeCell ref="G4:H4"/>
    <mergeCell ref="I4:J4"/>
    <mergeCell ref="K4:L4"/>
    <mergeCell ref="B13:E13"/>
    <mergeCell ref="D14:E14"/>
    <mergeCell ref="D15:E15"/>
    <mergeCell ref="G1:L1"/>
    <mergeCell ref="A2:L2"/>
    <mergeCell ref="A3:A5"/>
    <mergeCell ref="B3:B5"/>
    <mergeCell ref="C3:L3"/>
    <mergeCell ref="C4:D4"/>
    <mergeCell ref="E4:F4"/>
  </mergeCells>
  <printOptions/>
  <pageMargins left="0.7" right="0.7" top="0.75" bottom="0.75" header="0.3" footer="0.3"/>
  <pageSetup horizontalDpi="600" verticalDpi="600" orientation="portrait" paperSize="9" scale="57" r:id="rId1"/>
  <ignoredErrors>
    <ignoredError sqref="L6" evalError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view="pageBreakPreview" zoomScale="60" zoomScaleNormal="80" zoomScalePageLayoutView="0" workbookViewId="0" topLeftCell="A4">
      <selection activeCell="S18" sqref="S18"/>
    </sheetView>
  </sheetViews>
  <sheetFormatPr defaultColWidth="9.140625" defaultRowHeight="12.75"/>
  <cols>
    <col min="1" max="1" width="3.140625" style="5" bestFit="1" customWidth="1"/>
    <col min="2" max="2" width="23.57421875" style="5" customWidth="1"/>
    <col min="3" max="3" width="17.7109375" style="5" customWidth="1"/>
    <col min="4" max="4" width="14.8515625" style="5" customWidth="1"/>
    <col min="5" max="5" width="13.28125" style="5" customWidth="1"/>
    <col min="6" max="6" width="13.57421875" style="5" customWidth="1"/>
    <col min="7" max="7" width="9.140625" style="5" customWidth="1"/>
    <col min="8" max="8" width="14.421875" style="5" customWidth="1"/>
    <col min="9" max="9" width="11.57421875" style="5" customWidth="1"/>
    <col min="10" max="10" width="12.421875" style="5" customWidth="1"/>
    <col min="11" max="12" width="12.7109375" style="5" customWidth="1"/>
    <col min="13" max="13" width="16.57421875" style="5" customWidth="1"/>
    <col min="14" max="16384" width="9.140625" style="5" customWidth="1"/>
  </cols>
  <sheetData>
    <row r="1" ht="18">
      <c r="M1" s="91" t="s">
        <v>12</v>
      </c>
    </row>
    <row r="2" spans="1:13" ht="18">
      <c r="A2" s="473" t="s">
        <v>86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</row>
    <row r="3" spans="1:13" ht="18">
      <c r="A3" s="474" t="s">
        <v>125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91"/>
    </row>
    <row r="4" spans="1:13" ht="18">
      <c r="A4" s="339" t="s">
        <v>275</v>
      </c>
      <c r="B4" s="339" t="s">
        <v>276</v>
      </c>
      <c r="C4" s="339" t="s">
        <v>13</v>
      </c>
      <c r="D4" s="339" t="s">
        <v>14</v>
      </c>
      <c r="E4" s="475" t="s">
        <v>15</v>
      </c>
      <c r="F4" s="475"/>
      <c r="G4" s="475"/>
      <c r="H4" s="475"/>
      <c r="I4" s="475"/>
      <c r="J4" s="476" t="s">
        <v>16</v>
      </c>
      <c r="K4" s="476"/>
      <c r="L4" s="478" t="s">
        <v>278</v>
      </c>
      <c r="M4" s="478" t="s">
        <v>17</v>
      </c>
    </row>
    <row r="5" spans="1:13" ht="18">
      <c r="A5" s="360"/>
      <c r="B5" s="360"/>
      <c r="C5" s="360"/>
      <c r="D5" s="360"/>
      <c r="E5" s="478" t="s">
        <v>18</v>
      </c>
      <c r="F5" s="478" t="s">
        <v>19</v>
      </c>
      <c r="G5" s="478" t="s">
        <v>277</v>
      </c>
      <c r="H5" s="478"/>
      <c r="I5" s="478"/>
      <c r="J5" s="477"/>
      <c r="K5" s="477"/>
      <c r="L5" s="478"/>
      <c r="M5" s="478"/>
    </row>
    <row r="6" spans="1:13" ht="89.25">
      <c r="A6" s="360"/>
      <c r="B6" s="360"/>
      <c r="C6" s="360"/>
      <c r="D6" s="360"/>
      <c r="E6" s="478"/>
      <c r="F6" s="478"/>
      <c r="G6" s="6" t="s">
        <v>280</v>
      </c>
      <c r="H6" s="6" t="s">
        <v>281</v>
      </c>
      <c r="I6" s="6" t="s">
        <v>20</v>
      </c>
      <c r="J6" s="165" t="s">
        <v>21</v>
      </c>
      <c r="K6" s="164" t="s">
        <v>22</v>
      </c>
      <c r="L6" s="478"/>
      <c r="M6" s="478"/>
    </row>
    <row r="7" spans="1:13" ht="18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ht="51">
      <c r="A8" s="481" t="s">
        <v>282</v>
      </c>
      <c r="B8" s="481"/>
      <c r="C8" s="31" t="s">
        <v>23</v>
      </c>
      <c r="D8" s="31" t="s">
        <v>24</v>
      </c>
      <c r="E8" s="32" t="s">
        <v>25</v>
      </c>
      <c r="F8" s="32" t="s">
        <v>26</v>
      </c>
      <c r="G8" s="31" t="s">
        <v>27</v>
      </c>
      <c r="H8" s="31" t="s">
        <v>28</v>
      </c>
      <c r="I8" s="31" t="s">
        <v>29</v>
      </c>
      <c r="J8" s="31" t="s">
        <v>30</v>
      </c>
      <c r="K8" s="31" t="s">
        <v>283</v>
      </c>
      <c r="L8" s="31" t="s">
        <v>31</v>
      </c>
      <c r="M8" s="237"/>
    </row>
    <row r="9" spans="1:13" ht="28.5">
      <c r="A9" s="238" t="s">
        <v>284</v>
      </c>
      <c r="B9" s="238" t="s">
        <v>285</v>
      </c>
      <c r="C9" s="239">
        <f>D9+L9</f>
        <v>0</v>
      </c>
      <c r="D9" s="238">
        <f>E9+F9+J9+K9+K9</f>
        <v>0</v>
      </c>
      <c r="E9" s="240"/>
      <c r="F9" s="240">
        <f>G9+H9+I9</f>
        <v>0</v>
      </c>
      <c r="G9" s="241"/>
      <c r="H9" s="241"/>
      <c r="I9" s="241"/>
      <c r="J9" s="241"/>
      <c r="K9" s="241"/>
      <c r="L9" s="241"/>
      <c r="M9" s="242" t="e">
        <f aca="true" t="shared" si="0" ref="M9:M19">D9*100/C9</f>
        <v>#DIV/0!</v>
      </c>
    </row>
    <row r="10" spans="1:13" ht="18">
      <c r="A10" s="238" t="s">
        <v>286</v>
      </c>
      <c r="B10" s="238" t="s">
        <v>287</v>
      </c>
      <c r="C10" s="239">
        <f aca="true" t="shared" si="1" ref="C10:C16">D10+L10</f>
        <v>0</v>
      </c>
      <c r="D10" s="238">
        <f>E10+F10+J10+K10+K10</f>
        <v>0</v>
      </c>
      <c r="E10" s="240"/>
      <c r="F10" s="240">
        <f aca="true" t="shared" si="2" ref="F10:F16">G10+H10+I10</f>
        <v>0</v>
      </c>
      <c r="G10" s="241"/>
      <c r="H10" s="241"/>
      <c r="I10" s="241"/>
      <c r="J10" s="241"/>
      <c r="K10" s="241"/>
      <c r="L10" s="241"/>
      <c r="M10" s="242" t="e">
        <f t="shared" si="0"/>
        <v>#DIV/0!</v>
      </c>
    </row>
    <row r="11" spans="1:13" ht="18">
      <c r="A11" s="238" t="s">
        <v>288</v>
      </c>
      <c r="B11" s="238" t="s">
        <v>289</v>
      </c>
      <c r="C11" s="239">
        <f t="shared" si="1"/>
        <v>3</v>
      </c>
      <c r="D11" s="238">
        <v>3</v>
      </c>
      <c r="E11" s="240">
        <v>3</v>
      </c>
      <c r="F11" s="240">
        <v>0</v>
      </c>
      <c r="G11" s="241"/>
      <c r="H11" s="241"/>
      <c r="I11" s="241">
        <v>3</v>
      </c>
      <c r="J11" s="241"/>
      <c r="K11" s="241"/>
      <c r="L11" s="241"/>
      <c r="M11" s="242">
        <f t="shared" si="0"/>
        <v>100</v>
      </c>
    </row>
    <row r="12" spans="1:13" ht="42.75">
      <c r="A12" s="238" t="s">
        <v>290</v>
      </c>
      <c r="B12" s="238" t="s">
        <v>291</v>
      </c>
      <c r="C12" s="239">
        <f t="shared" si="1"/>
        <v>2</v>
      </c>
      <c r="D12" s="238">
        <v>2</v>
      </c>
      <c r="E12" s="240"/>
      <c r="F12" s="240">
        <f t="shared" si="2"/>
        <v>0</v>
      </c>
      <c r="G12" s="241"/>
      <c r="H12" s="241"/>
      <c r="I12" s="241"/>
      <c r="J12" s="241"/>
      <c r="K12" s="241"/>
      <c r="L12" s="241"/>
      <c r="M12" s="242">
        <f t="shared" si="0"/>
        <v>100</v>
      </c>
    </row>
    <row r="13" spans="1:13" ht="28.5">
      <c r="A13" s="238" t="s">
        <v>292</v>
      </c>
      <c r="B13" s="238" t="s">
        <v>293</v>
      </c>
      <c r="C13" s="239">
        <f t="shared" si="1"/>
        <v>0</v>
      </c>
      <c r="D13" s="238">
        <f>E13+F13+J13+K13+K13</f>
        <v>0</v>
      </c>
      <c r="E13" s="240"/>
      <c r="F13" s="240">
        <f t="shared" si="2"/>
        <v>0</v>
      </c>
      <c r="G13" s="241"/>
      <c r="H13" s="241"/>
      <c r="I13" s="241"/>
      <c r="J13" s="241"/>
      <c r="K13" s="241"/>
      <c r="L13" s="241"/>
      <c r="M13" s="242" t="e">
        <f t="shared" si="0"/>
        <v>#DIV/0!</v>
      </c>
    </row>
    <row r="14" spans="1:13" ht="28.5">
      <c r="A14" s="238" t="s">
        <v>294</v>
      </c>
      <c r="B14" s="238" t="s">
        <v>295</v>
      </c>
      <c r="C14" s="239">
        <f t="shared" si="1"/>
        <v>1</v>
      </c>
      <c r="D14" s="238">
        <v>1</v>
      </c>
      <c r="E14" s="240"/>
      <c r="F14" s="240">
        <f t="shared" si="2"/>
        <v>0</v>
      </c>
      <c r="G14" s="241"/>
      <c r="H14" s="241"/>
      <c r="I14" s="241"/>
      <c r="J14" s="241"/>
      <c r="K14" s="241"/>
      <c r="L14" s="241"/>
      <c r="M14" s="242">
        <f t="shared" si="0"/>
        <v>100</v>
      </c>
    </row>
    <row r="15" spans="1:13" ht="28.5">
      <c r="A15" s="238" t="s">
        <v>296</v>
      </c>
      <c r="B15" s="238" t="s">
        <v>297</v>
      </c>
      <c r="C15" s="239">
        <f t="shared" si="1"/>
        <v>0</v>
      </c>
      <c r="D15" s="238">
        <f>E15+F15+J15+K15+K15</f>
        <v>0</v>
      </c>
      <c r="E15" s="240"/>
      <c r="F15" s="240">
        <f t="shared" si="2"/>
        <v>0</v>
      </c>
      <c r="G15" s="241"/>
      <c r="H15" s="241"/>
      <c r="I15" s="241"/>
      <c r="J15" s="241"/>
      <c r="K15" s="241"/>
      <c r="L15" s="241"/>
      <c r="M15" s="242" t="e">
        <f t="shared" si="0"/>
        <v>#DIV/0!</v>
      </c>
    </row>
    <row r="16" spans="1:13" ht="28.5">
      <c r="A16" s="238" t="s">
        <v>298</v>
      </c>
      <c r="B16" s="238" t="s">
        <v>299</v>
      </c>
      <c r="C16" s="239">
        <f t="shared" si="1"/>
        <v>1</v>
      </c>
      <c r="D16" s="238">
        <v>1</v>
      </c>
      <c r="E16" s="240"/>
      <c r="F16" s="240">
        <f t="shared" si="2"/>
        <v>0</v>
      </c>
      <c r="G16" s="241"/>
      <c r="H16" s="241"/>
      <c r="I16" s="241"/>
      <c r="J16" s="241"/>
      <c r="K16" s="241"/>
      <c r="L16" s="241"/>
      <c r="M16" s="242">
        <f t="shared" si="0"/>
        <v>100</v>
      </c>
    </row>
    <row r="17" spans="1:13" ht="42.75">
      <c r="A17" s="238" t="s">
        <v>42</v>
      </c>
      <c r="B17" s="238" t="s">
        <v>43</v>
      </c>
      <c r="C17" s="239">
        <f>D17+L17</f>
        <v>1</v>
      </c>
      <c r="D17" s="238">
        <v>1</v>
      </c>
      <c r="E17" s="240">
        <v>1</v>
      </c>
      <c r="F17" s="240">
        <f>G17+H17+I17</f>
        <v>0</v>
      </c>
      <c r="G17" s="241"/>
      <c r="H17" s="241"/>
      <c r="I17" s="241"/>
      <c r="J17" s="241"/>
      <c r="K17" s="241"/>
      <c r="L17" s="241"/>
      <c r="M17" s="242">
        <f>D17*100/C17</f>
        <v>100</v>
      </c>
    </row>
    <row r="18" spans="1:13" ht="28.5">
      <c r="A18" s="238" t="s">
        <v>44</v>
      </c>
      <c r="B18" s="238" t="s">
        <v>45</v>
      </c>
      <c r="C18" s="239">
        <f>D18+L18</f>
        <v>0</v>
      </c>
      <c r="D18" s="238">
        <f>E18+F18+J18+K18+K18</f>
        <v>0</v>
      </c>
      <c r="E18" s="240"/>
      <c r="F18" s="240">
        <f>G18+H18+I18</f>
        <v>0</v>
      </c>
      <c r="G18" s="241"/>
      <c r="H18" s="241"/>
      <c r="I18" s="241"/>
      <c r="J18" s="241"/>
      <c r="K18" s="241"/>
      <c r="L18" s="241"/>
      <c r="M18" s="242" t="e">
        <f>D18*100/C18</f>
        <v>#DIV/0!</v>
      </c>
    </row>
    <row r="19" spans="1:13" ht="18">
      <c r="A19" s="482" t="s">
        <v>300</v>
      </c>
      <c r="B19" s="482"/>
      <c r="C19" s="239">
        <v>8</v>
      </c>
      <c r="D19" s="238">
        <v>8</v>
      </c>
      <c r="E19" s="238">
        <v>4</v>
      </c>
      <c r="F19" s="240">
        <v>0</v>
      </c>
      <c r="G19" s="238">
        <f aca="true" t="shared" si="3" ref="G19:L19">SUM(G9:G16)</f>
        <v>0</v>
      </c>
      <c r="H19" s="238">
        <f t="shared" si="3"/>
        <v>0</v>
      </c>
      <c r="I19" s="238">
        <f t="shared" si="3"/>
        <v>3</v>
      </c>
      <c r="J19" s="238">
        <f t="shared" si="3"/>
        <v>0</v>
      </c>
      <c r="K19" s="238">
        <f t="shared" si="3"/>
        <v>0</v>
      </c>
      <c r="L19" s="238">
        <f t="shared" si="3"/>
        <v>0</v>
      </c>
      <c r="M19" s="242">
        <f t="shared" si="0"/>
        <v>100</v>
      </c>
    </row>
    <row r="20" spans="1:13" ht="18">
      <c r="A20" s="243"/>
      <c r="B20" s="243"/>
      <c r="C20" s="244"/>
      <c r="D20" s="245"/>
      <c r="E20" s="245"/>
      <c r="F20" s="246"/>
      <c r="G20" s="245"/>
      <c r="H20" s="245"/>
      <c r="I20" s="245"/>
      <c r="J20" s="245"/>
      <c r="K20" s="245"/>
      <c r="L20" s="245"/>
      <c r="M20" s="247"/>
    </row>
    <row r="21" spans="1:13" ht="18">
      <c r="A21" s="483" t="s">
        <v>32</v>
      </c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4"/>
    </row>
    <row r="22" spans="1:13" ht="18">
      <c r="A22" s="479" t="s">
        <v>33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</row>
    <row r="23" spans="1:13" ht="18">
      <c r="A23" s="480" t="s">
        <v>34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</row>
    <row r="24" spans="1:13" ht="18">
      <c r="A24" s="480" t="s">
        <v>35</v>
      </c>
      <c r="B24" s="480"/>
      <c r="C24" s="480"/>
      <c r="D24" s="480"/>
      <c r="E24" s="480"/>
      <c r="F24" s="91"/>
      <c r="G24" s="91"/>
      <c r="H24" s="91"/>
      <c r="I24" s="91"/>
      <c r="J24" s="91"/>
      <c r="K24" s="91"/>
      <c r="L24" s="91"/>
      <c r="M24" s="91"/>
    </row>
  </sheetData>
  <sheetProtection/>
  <mergeCells count="19">
    <mergeCell ref="A22:M22"/>
    <mergeCell ref="A23:M23"/>
    <mergeCell ref="A24:E24"/>
    <mergeCell ref="E5:E6"/>
    <mergeCell ref="F5:F6"/>
    <mergeCell ref="G5:I5"/>
    <mergeCell ref="A8:B8"/>
    <mergeCell ref="A19:B19"/>
    <mergeCell ref="A21:M21"/>
    <mergeCell ref="A2:M2"/>
    <mergeCell ref="A3:L3"/>
    <mergeCell ref="A4:A6"/>
    <mergeCell ref="B4:B6"/>
    <mergeCell ref="C4:C6"/>
    <mergeCell ref="D4:D6"/>
    <mergeCell ref="E4:I4"/>
    <mergeCell ref="J4:K5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10"/>
  <sheetViews>
    <sheetView tabSelected="1" view="pageBreakPreview" zoomScale="75" zoomScaleSheetLayoutView="75" zoomScalePageLayoutView="0" workbookViewId="0" topLeftCell="A5">
      <selection activeCell="Q7" sqref="Q7"/>
    </sheetView>
  </sheetViews>
  <sheetFormatPr defaultColWidth="9.140625" defaultRowHeight="12.75"/>
  <cols>
    <col min="1" max="1" width="6.28125" style="5" customWidth="1"/>
    <col min="2" max="2" width="11.57421875" style="5" customWidth="1"/>
    <col min="3" max="3" width="15.00390625" style="5" customWidth="1"/>
    <col min="4" max="4" width="29.57421875" style="5" customWidth="1"/>
    <col min="5" max="5" width="39.140625" style="5" customWidth="1"/>
    <col min="6" max="6" width="35.00390625" style="5" customWidth="1"/>
    <col min="7" max="7" width="10.8515625" style="5" customWidth="1"/>
    <col min="8" max="8" width="12.57421875" style="5" customWidth="1"/>
    <col min="9" max="9" width="15.421875" style="5" customWidth="1"/>
    <col min="10" max="11" width="5.7109375" style="5" customWidth="1"/>
    <col min="12" max="12" width="7.140625" style="5" customWidth="1"/>
    <col min="13" max="13" width="8.57421875" style="5" customWidth="1"/>
    <col min="14" max="14" width="17.8515625" style="5" customWidth="1"/>
    <col min="15" max="16384" width="9.140625" style="5" customWidth="1"/>
  </cols>
  <sheetData>
    <row r="1" spans="1:15" ht="20.25">
      <c r="A1" s="486" t="s">
        <v>363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277"/>
    </row>
    <row r="2" spans="1:15" ht="78" customHeight="1">
      <c r="A2" s="487" t="s">
        <v>573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277"/>
    </row>
    <row r="3" spans="1:15" ht="20.25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/>
    </row>
    <row r="4" spans="1:15" ht="20.25">
      <c r="A4" s="488" t="s">
        <v>227</v>
      </c>
      <c r="B4" s="488" t="s">
        <v>364</v>
      </c>
      <c r="C4" s="488" t="s">
        <v>362</v>
      </c>
      <c r="D4" s="488" t="s">
        <v>365</v>
      </c>
      <c r="E4" s="488" t="s">
        <v>366</v>
      </c>
      <c r="F4" s="488" t="s">
        <v>367</v>
      </c>
      <c r="G4" s="488" t="s">
        <v>368</v>
      </c>
      <c r="H4" s="489" t="s">
        <v>369</v>
      </c>
      <c r="I4" s="488" t="s">
        <v>370</v>
      </c>
      <c r="J4" s="488" t="s">
        <v>371</v>
      </c>
      <c r="K4" s="488"/>
      <c r="L4" s="488"/>
      <c r="M4" s="488"/>
      <c r="N4" s="488" t="s">
        <v>372</v>
      </c>
      <c r="O4" s="277"/>
    </row>
    <row r="5" spans="1:15" ht="141.75" customHeight="1">
      <c r="A5" s="488"/>
      <c r="B5" s="488"/>
      <c r="C5" s="488"/>
      <c r="D5" s="488"/>
      <c r="E5" s="488"/>
      <c r="F5" s="488"/>
      <c r="G5" s="488"/>
      <c r="H5" s="490"/>
      <c r="I5" s="488"/>
      <c r="J5" s="491" t="s">
        <v>373</v>
      </c>
      <c r="K5" s="491" t="s">
        <v>374</v>
      </c>
      <c r="L5" s="491" t="s">
        <v>375</v>
      </c>
      <c r="M5" s="491" t="s">
        <v>376</v>
      </c>
      <c r="N5" s="488"/>
      <c r="O5" s="277"/>
    </row>
    <row r="6" spans="1:15" ht="281.25" customHeight="1">
      <c r="A6" s="492">
        <v>1</v>
      </c>
      <c r="B6" s="492" t="s">
        <v>566</v>
      </c>
      <c r="C6" s="492" t="s">
        <v>127</v>
      </c>
      <c r="D6" s="493">
        <v>35151</v>
      </c>
      <c r="E6" s="492" t="s">
        <v>570</v>
      </c>
      <c r="F6" s="492" t="s">
        <v>567</v>
      </c>
      <c r="G6" s="492"/>
      <c r="H6" s="494"/>
      <c r="I6" s="492" t="s">
        <v>571</v>
      </c>
      <c r="J6" s="491">
        <v>2</v>
      </c>
      <c r="K6" s="491">
        <v>2</v>
      </c>
      <c r="L6" s="491">
        <v>2</v>
      </c>
      <c r="M6" s="491">
        <v>0</v>
      </c>
      <c r="N6" s="492" t="s">
        <v>572</v>
      </c>
      <c r="O6" s="277"/>
    </row>
    <row r="7" spans="1:15" ht="178.5" customHeight="1">
      <c r="A7" s="492">
        <v>2</v>
      </c>
      <c r="B7" s="492" t="s">
        <v>242</v>
      </c>
      <c r="C7" s="492" t="s">
        <v>126</v>
      </c>
      <c r="D7" s="493">
        <v>24721</v>
      </c>
      <c r="E7" s="492" t="s">
        <v>568</v>
      </c>
      <c r="F7" s="492" t="s">
        <v>574</v>
      </c>
      <c r="G7" s="492"/>
      <c r="H7" s="494"/>
      <c r="I7" s="492" t="s">
        <v>565</v>
      </c>
      <c r="J7" s="491">
        <v>34</v>
      </c>
      <c r="K7" s="491">
        <v>14</v>
      </c>
      <c r="L7" s="491">
        <v>4</v>
      </c>
      <c r="M7" s="491">
        <v>0</v>
      </c>
      <c r="N7" s="492" t="s">
        <v>569</v>
      </c>
      <c r="O7" s="277"/>
    </row>
    <row r="8" spans="1:15" ht="20.2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</row>
    <row r="9" spans="1:15" ht="36.75" customHeight="1">
      <c r="A9" s="485" t="s">
        <v>243</v>
      </c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277"/>
    </row>
    <row r="10" spans="1:15" ht="20.25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</row>
  </sheetData>
  <sheetProtection/>
  <mergeCells count="14">
    <mergeCell ref="D4:D5"/>
    <mergeCell ref="I4:I5"/>
    <mergeCell ref="J4:M4"/>
    <mergeCell ref="N4:N5"/>
    <mergeCell ref="A9:N9"/>
    <mergeCell ref="E4:E5"/>
    <mergeCell ref="F4:F5"/>
    <mergeCell ref="G4:G5"/>
    <mergeCell ref="H4:H5"/>
    <mergeCell ref="A1:N1"/>
    <mergeCell ref="A2:N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landscape" paperSize="9" scale="47" r:id="rId1"/>
  <colBreaks count="1" manualBreakCount="1">
    <brk id="15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"/>
  <sheetViews>
    <sheetView zoomScale="80" zoomScaleNormal="80" zoomScalePageLayoutView="0" workbookViewId="0" topLeftCell="A1">
      <selection activeCell="A2" sqref="A2:N2"/>
    </sheetView>
  </sheetViews>
  <sheetFormatPr defaultColWidth="9.140625" defaultRowHeight="12.75"/>
  <cols>
    <col min="1" max="1" width="3.57421875" style="5" bestFit="1" customWidth="1"/>
    <col min="2" max="2" width="25.8515625" style="5" customWidth="1"/>
    <col min="3" max="12" width="14.00390625" style="5" customWidth="1"/>
    <col min="13" max="13" width="8.57421875" style="5" bestFit="1" customWidth="1"/>
    <col min="14" max="14" width="6.00390625" style="5" bestFit="1" customWidth="1"/>
    <col min="15" max="16384" width="9.140625" style="5" customWidth="1"/>
  </cols>
  <sheetData>
    <row r="1" spans="1:14" ht="18">
      <c r="A1" s="336" t="s">
        <v>428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8">
      <c r="A2" s="337" t="s">
        <v>62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117.75" customHeight="1">
      <c r="A3" s="338" t="s">
        <v>275</v>
      </c>
      <c r="B3" s="339" t="s">
        <v>429</v>
      </c>
      <c r="C3" s="334" t="s">
        <v>135</v>
      </c>
      <c r="D3" s="334" t="s">
        <v>405</v>
      </c>
      <c r="E3" s="334" t="s">
        <v>430</v>
      </c>
      <c r="F3" s="7" t="s">
        <v>132</v>
      </c>
      <c r="G3" s="7" t="s">
        <v>133</v>
      </c>
      <c r="H3" s="7" t="s">
        <v>381</v>
      </c>
      <c r="I3" s="279" t="s">
        <v>382</v>
      </c>
      <c r="J3" s="279" t="s">
        <v>383</v>
      </c>
      <c r="K3" s="279" t="s">
        <v>431</v>
      </c>
      <c r="L3" s="334" t="s">
        <v>406</v>
      </c>
      <c r="M3" s="87" t="s">
        <v>432</v>
      </c>
      <c r="N3" s="87" t="s">
        <v>433</v>
      </c>
    </row>
    <row r="4" spans="1:14" ht="18" customHeight="1" hidden="1">
      <c r="A4" s="338"/>
      <c r="B4" s="340"/>
      <c r="C4" s="334"/>
      <c r="D4" s="334"/>
      <c r="E4" s="334"/>
      <c r="F4" s="7"/>
      <c r="G4" s="7"/>
      <c r="H4" s="7"/>
      <c r="I4" s="279"/>
      <c r="J4" s="279"/>
      <c r="K4" s="279"/>
      <c r="L4" s="334"/>
      <c r="M4" s="88"/>
      <c r="N4" s="88"/>
    </row>
    <row r="5" spans="1:14" ht="18">
      <c r="A5" s="6" t="s">
        <v>286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22"/>
    </row>
    <row r="6" spans="1:14" ht="18">
      <c r="A6" s="6" t="s">
        <v>284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9" spans="1:14" s="91" customFormat="1" ht="12.75">
      <c r="A9" s="333" t="s">
        <v>399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</row>
    <row r="10" spans="1:14" s="91" customFormat="1" ht="12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s="91" customFormat="1" ht="12.75">
      <c r="A11" s="333" t="s">
        <v>400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</row>
    <row r="12" spans="1:14" s="91" customFormat="1" ht="12.75">
      <c r="A12" s="333" t="s">
        <v>401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</row>
    <row r="13" spans="1:14" s="91" customFormat="1" ht="12.7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="91" customFormat="1" ht="12.75"/>
  </sheetData>
  <sheetProtection/>
  <mergeCells count="15">
    <mergeCell ref="A1:N1"/>
    <mergeCell ref="A2:N2"/>
    <mergeCell ref="A3:A4"/>
    <mergeCell ref="B3:B4"/>
    <mergeCell ref="C3:C4"/>
    <mergeCell ref="D3:D4"/>
    <mergeCell ref="L3:L4"/>
    <mergeCell ref="A12:N12"/>
    <mergeCell ref="E3:E4"/>
    <mergeCell ref="I3:I4"/>
    <mergeCell ref="J3:J4"/>
    <mergeCell ref="K3:K4"/>
    <mergeCell ref="A13:N13"/>
    <mergeCell ref="A9:N9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2.75"/>
  <cols>
    <col min="1" max="1" width="16.57421875" style="5" customWidth="1"/>
    <col min="2" max="2" width="28.8515625" style="5" bestFit="1" customWidth="1"/>
    <col min="3" max="3" width="12.7109375" style="5" customWidth="1"/>
    <col min="4" max="6" width="12.00390625" style="5" customWidth="1"/>
    <col min="7" max="9" width="8.7109375" style="5" customWidth="1"/>
    <col min="10" max="10" width="10.140625" style="5" customWidth="1"/>
    <col min="11" max="11" width="11.00390625" style="5" bestFit="1" customWidth="1"/>
    <col min="12" max="12" width="6.00390625" style="5" bestFit="1" customWidth="1"/>
    <col min="13" max="13" width="8.57421875" style="5" bestFit="1" customWidth="1"/>
    <col min="14" max="16384" width="9.140625" style="5" customWidth="1"/>
  </cols>
  <sheetData>
    <row r="1" spans="1:13" ht="18">
      <c r="A1" s="342" t="s">
        <v>434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39" customHeight="1">
      <c r="A2" s="343" t="s">
        <v>63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ht="93.75" customHeight="1">
      <c r="A3" s="45" t="s">
        <v>435</v>
      </c>
      <c r="B3" s="45" t="s">
        <v>537</v>
      </c>
      <c r="C3" s="46" t="s">
        <v>436</v>
      </c>
      <c r="D3" s="46" t="s">
        <v>437</v>
      </c>
      <c r="E3" s="46" t="s">
        <v>381</v>
      </c>
      <c r="F3" s="46" t="s">
        <v>438</v>
      </c>
      <c r="G3" s="46" t="s">
        <v>132</v>
      </c>
      <c r="H3" s="46" t="s">
        <v>133</v>
      </c>
      <c r="I3" s="50" t="s">
        <v>382</v>
      </c>
      <c r="J3" s="50" t="s">
        <v>383</v>
      </c>
      <c r="K3" s="50" t="s">
        <v>439</v>
      </c>
      <c r="L3" s="50" t="s">
        <v>440</v>
      </c>
      <c r="M3" s="51" t="s">
        <v>441</v>
      </c>
    </row>
    <row r="4" spans="1:13" s="41" customFormat="1" ht="11.25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93">
        <v>7</v>
      </c>
      <c r="H4" s="93">
        <v>8</v>
      </c>
      <c r="I4" s="93">
        <v>9</v>
      </c>
      <c r="J4" s="93">
        <v>10</v>
      </c>
      <c r="K4" s="93">
        <v>11</v>
      </c>
      <c r="L4" s="93">
        <v>12</v>
      </c>
      <c r="M4" s="93">
        <v>13</v>
      </c>
    </row>
    <row r="5" spans="1:13" ht="18">
      <c r="A5" s="94"/>
      <c r="B5" s="94"/>
      <c r="C5" s="95"/>
      <c r="D5" s="95"/>
      <c r="E5" s="95"/>
      <c r="F5" s="95"/>
      <c r="G5" s="95"/>
      <c r="H5" s="95"/>
      <c r="I5" s="96"/>
      <c r="J5" s="96"/>
      <c r="K5" s="96"/>
      <c r="L5" s="97"/>
      <c r="M5" s="52"/>
    </row>
    <row r="6" spans="1:12" ht="18">
      <c r="A6" s="98"/>
      <c r="B6" s="98"/>
      <c r="C6" s="99"/>
      <c r="D6" s="99"/>
      <c r="E6" s="99"/>
      <c r="F6" s="99"/>
      <c r="G6" s="99"/>
      <c r="H6" s="99"/>
      <c r="I6" s="99"/>
      <c r="J6" s="27"/>
      <c r="K6" s="27"/>
      <c r="L6" s="99"/>
    </row>
    <row r="7" spans="1:13" s="91" customFormat="1" ht="12.75">
      <c r="A7" s="344" t="s">
        <v>442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</row>
    <row r="8" spans="1:12" s="91" customFormat="1" ht="12.7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="91" customFormat="1" ht="12.75"/>
    <row r="10" spans="1:13" s="91" customFormat="1" ht="12.75">
      <c r="A10" s="333" t="s">
        <v>400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</row>
    <row r="11" spans="1:13" s="91" customFormat="1" ht="12.75">
      <c r="A11" s="333" t="s">
        <v>401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</row>
    <row r="12" spans="1:13" ht="18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</row>
  </sheetData>
  <sheetProtection/>
  <mergeCells count="6">
    <mergeCell ref="A11:M11"/>
    <mergeCell ref="A12:M12"/>
    <mergeCell ref="A1:M1"/>
    <mergeCell ref="A2:M2"/>
    <mergeCell ref="A7:M7"/>
    <mergeCell ref="A10:M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zoomScale="90" zoomScaleNormal="90" zoomScalePageLayoutView="0" workbookViewId="0" topLeftCell="A1">
      <selection activeCell="A26" sqref="A26:M26"/>
    </sheetView>
  </sheetViews>
  <sheetFormatPr defaultColWidth="9.140625" defaultRowHeight="12.75"/>
  <cols>
    <col min="1" max="1" width="19.57421875" style="5" customWidth="1"/>
    <col min="2" max="2" width="9.140625" style="5" customWidth="1"/>
    <col min="3" max="3" width="34.7109375" style="5" customWidth="1"/>
    <col min="4" max="4" width="34.8515625" style="5" customWidth="1"/>
    <col min="5" max="5" width="37.8515625" style="5" customWidth="1"/>
    <col min="6" max="16384" width="9.140625" style="5" customWidth="1"/>
  </cols>
  <sheetData>
    <row r="1" ht="18">
      <c r="E1" s="12" t="s">
        <v>443</v>
      </c>
    </row>
    <row r="2" spans="1:5" ht="18">
      <c r="A2" s="345" t="s">
        <v>95</v>
      </c>
      <c r="B2" s="345"/>
      <c r="C2" s="345"/>
      <c r="D2" s="345"/>
      <c r="E2" s="345"/>
    </row>
    <row r="3" spans="1:5" ht="18">
      <c r="A3" s="43"/>
      <c r="B3" s="11"/>
      <c r="C3" s="11"/>
      <c r="D3" s="11"/>
      <c r="E3" s="11"/>
    </row>
    <row r="4" spans="1:5" ht="49.5" customHeight="1">
      <c r="A4" s="346" t="s">
        <v>444</v>
      </c>
      <c r="B4" s="346" t="s">
        <v>275</v>
      </c>
      <c r="C4" s="347" t="s">
        <v>96</v>
      </c>
      <c r="D4" s="348"/>
      <c r="E4" s="349" t="s">
        <v>446</v>
      </c>
    </row>
    <row r="5" spans="1:5" ht="18">
      <c r="A5" s="346"/>
      <c r="B5" s="346"/>
      <c r="C5" s="260" t="s">
        <v>447</v>
      </c>
      <c r="D5" s="260" t="s">
        <v>447</v>
      </c>
      <c r="E5" s="350"/>
    </row>
    <row r="6" spans="1:5" ht="18">
      <c r="A6" s="346"/>
      <c r="B6" s="346"/>
      <c r="C6" s="260" t="s">
        <v>94</v>
      </c>
      <c r="D6" s="260" t="s">
        <v>68</v>
      </c>
      <c r="E6" s="351"/>
    </row>
    <row r="7" spans="1:5" ht="18">
      <c r="A7" s="16">
        <v>1</v>
      </c>
      <c r="B7" s="16" t="s">
        <v>417</v>
      </c>
      <c r="C7" s="16" t="s">
        <v>397</v>
      </c>
      <c r="D7" s="16" t="s">
        <v>397</v>
      </c>
      <c r="E7" s="6" t="s">
        <v>397</v>
      </c>
    </row>
    <row r="8" spans="1:5" ht="18">
      <c r="A8" s="16">
        <v>2</v>
      </c>
      <c r="B8" s="16" t="s">
        <v>417</v>
      </c>
      <c r="C8" s="16" t="s">
        <v>397</v>
      </c>
      <c r="D8" s="16" t="s">
        <v>397</v>
      </c>
      <c r="E8" s="6" t="s">
        <v>397</v>
      </c>
    </row>
    <row r="9" spans="1:5" ht="18">
      <c r="A9" s="261" t="s">
        <v>444</v>
      </c>
      <c r="B9" s="261" t="s">
        <v>275</v>
      </c>
      <c r="C9" s="352" t="s">
        <v>98</v>
      </c>
      <c r="D9" s="352"/>
      <c r="E9" s="262" t="s">
        <v>449</v>
      </c>
    </row>
    <row r="10" spans="1:5" ht="18">
      <c r="A10" s="16">
        <v>1</v>
      </c>
      <c r="B10" s="16" t="s">
        <v>417</v>
      </c>
      <c r="C10" s="354" t="s">
        <v>397</v>
      </c>
      <c r="D10" s="355"/>
      <c r="E10" s="6" t="s">
        <v>397</v>
      </c>
    </row>
    <row r="11" spans="1:5" ht="18">
      <c r="A11" s="16">
        <v>2</v>
      </c>
      <c r="B11" s="16" t="s">
        <v>417</v>
      </c>
      <c r="C11" s="354" t="s">
        <v>397</v>
      </c>
      <c r="D11" s="355"/>
      <c r="E11" s="6" t="s">
        <v>397</v>
      </c>
    </row>
    <row r="12" spans="1:5" ht="18">
      <c r="A12" s="261" t="s">
        <v>444</v>
      </c>
      <c r="B12" s="261" t="s">
        <v>275</v>
      </c>
      <c r="C12" s="352" t="s">
        <v>97</v>
      </c>
      <c r="D12" s="352"/>
      <c r="E12" s="262" t="s">
        <v>449</v>
      </c>
    </row>
    <row r="13" spans="1:5" ht="18">
      <c r="A13" s="16">
        <v>1</v>
      </c>
      <c r="B13" s="16" t="s">
        <v>417</v>
      </c>
      <c r="C13" s="354" t="s">
        <v>397</v>
      </c>
      <c r="D13" s="355"/>
      <c r="E13" s="6" t="s">
        <v>397</v>
      </c>
    </row>
    <row r="14" spans="1:5" ht="18">
      <c r="A14" s="16">
        <v>2</v>
      </c>
      <c r="B14" s="16" t="s">
        <v>417</v>
      </c>
      <c r="C14" s="354" t="s">
        <v>397</v>
      </c>
      <c r="D14" s="355"/>
      <c r="E14" s="6" t="s">
        <v>397</v>
      </c>
    </row>
    <row r="15" spans="1:5" ht="42.75" customHeight="1">
      <c r="A15" s="261" t="s">
        <v>444</v>
      </c>
      <c r="B15" s="263"/>
      <c r="C15" s="356" t="s">
        <v>100</v>
      </c>
      <c r="D15" s="357"/>
      <c r="E15" s="262" t="s">
        <v>449</v>
      </c>
    </row>
    <row r="16" spans="1:5" ht="18">
      <c r="A16" s="16">
        <v>1</v>
      </c>
      <c r="B16" s="16" t="s">
        <v>417</v>
      </c>
      <c r="C16" s="354" t="s">
        <v>397</v>
      </c>
      <c r="D16" s="355"/>
      <c r="E16" s="6" t="s">
        <v>397</v>
      </c>
    </row>
    <row r="17" spans="1:5" ht="18">
      <c r="A17" s="16">
        <v>2</v>
      </c>
      <c r="B17" s="16" t="s">
        <v>417</v>
      </c>
      <c r="C17" s="354" t="s">
        <v>397</v>
      </c>
      <c r="D17" s="355"/>
      <c r="E17" s="6" t="s">
        <v>397</v>
      </c>
    </row>
    <row r="18" spans="1:5" ht="42.75" customHeight="1">
      <c r="A18" s="261" t="s">
        <v>444</v>
      </c>
      <c r="B18" s="263"/>
      <c r="C18" s="356" t="s">
        <v>92</v>
      </c>
      <c r="D18" s="357"/>
      <c r="E18" s="262" t="s">
        <v>449</v>
      </c>
    </row>
    <row r="19" spans="1:5" ht="18">
      <c r="A19" s="16">
        <v>1</v>
      </c>
      <c r="B19" s="16" t="s">
        <v>417</v>
      </c>
      <c r="C19" s="354" t="s">
        <v>397</v>
      </c>
      <c r="D19" s="355"/>
      <c r="E19" s="6" t="s">
        <v>397</v>
      </c>
    </row>
    <row r="20" spans="1:5" ht="18">
      <c r="A20" s="16">
        <v>2</v>
      </c>
      <c r="B20" s="16" t="s">
        <v>417</v>
      </c>
      <c r="C20" s="354" t="s">
        <v>397</v>
      </c>
      <c r="D20" s="355"/>
      <c r="E20" s="6" t="s">
        <v>397</v>
      </c>
    </row>
    <row r="21" spans="1:5" ht="18">
      <c r="A21" s="353" t="s">
        <v>451</v>
      </c>
      <c r="B21" s="353"/>
      <c r="C21" s="353"/>
      <c r="D21" s="353"/>
      <c r="E21" s="353"/>
    </row>
    <row r="23" spans="1:5" s="91" customFormat="1" ht="12.75">
      <c r="A23" s="333" t="s">
        <v>442</v>
      </c>
      <c r="B23" s="333"/>
      <c r="C23" s="333"/>
      <c r="D23" s="333"/>
      <c r="E23" s="333"/>
    </row>
    <row r="24" s="91" customFormat="1" ht="12.75"/>
    <row r="25" spans="1:13" s="91" customFormat="1" ht="12.75">
      <c r="A25" s="333" t="s">
        <v>400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1:13" s="91" customFormat="1" ht="12.75">
      <c r="A26" s="333" t="s">
        <v>401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</row>
  </sheetData>
  <sheetProtection/>
  <mergeCells count="21">
    <mergeCell ref="C10:D10"/>
    <mergeCell ref="C20:D20"/>
    <mergeCell ref="C14:D14"/>
    <mergeCell ref="C11:D11"/>
    <mergeCell ref="C15:D15"/>
    <mergeCell ref="C13:D13"/>
    <mergeCell ref="A21:E21"/>
    <mergeCell ref="A26:M26"/>
    <mergeCell ref="A23:E23"/>
    <mergeCell ref="C12:D12"/>
    <mergeCell ref="A25:M25"/>
    <mergeCell ref="C17:D17"/>
    <mergeCell ref="C19:D19"/>
    <mergeCell ref="C18:D18"/>
    <mergeCell ref="C16:D16"/>
    <mergeCell ref="A2:E2"/>
    <mergeCell ref="A4:A6"/>
    <mergeCell ref="B4:B6"/>
    <mergeCell ref="C4:D4"/>
    <mergeCell ref="E4:E6"/>
    <mergeCell ref="C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zoomScale="90" zoomScaleNormal="90" zoomScalePageLayoutView="0" workbookViewId="0" topLeftCell="A1">
      <selection activeCell="D6" sqref="D6"/>
    </sheetView>
  </sheetViews>
  <sheetFormatPr defaultColWidth="9.140625" defaultRowHeight="12.75"/>
  <cols>
    <col min="1" max="1" width="19.57421875" style="5" customWidth="1"/>
    <col min="2" max="2" width="9.140625" style="5" customWidth="1"/>
    <col min="3" max="3" width="34.7109375" style="5" customWidth="1"/>
    <col min="4" max="4" width="34.8515625" style="5" customWidth="1"/>
    <col min="5" max="5" width="37.8515625" style="5" customWidth="1"/>
    <col min="6" max="16384" width="9.140625" style="5" customWidth="1"/>
  </cols>
  <sheetData>
    <row r="1" ht="18">
      <c r="E1" s="12" t="s">
        <v>452</v>
      </c>
    </row>
    <row r="2" spans="1:5" ht="18">
      <c r="A2" s="345" t="s">
        <v>64</v>
      </c>
      <c r="B2" s="345"/>
      <c r="C2" s="345"/>
      <c r="D2" s="345"/>
      <c r="E2" s="345"/>
    </row>
    <row r="3" spans="1:5" ht="18">
      <c r="A3" s="43"/>
      <c r="B3" s="11"/>
      <c r="C3" s="11"/>
      <c r="D3" s="11"/>
      <c r="E3" s="11"/>
    </row>
    <row r="4" spans="1:5" ht="49.5" customHeight="1">
      <c r="A4" s="338" t="s">
        <v>444</v>
      </c>
      <c r="B4" s="338" t="s">
        <v>275</v>
      </c>
      <c r="C4" s="358" t="s">
        <v>445</v>
      </c>
      <c r="D4" s="359"/>
      <c r="E4" s="339" t="s">
        <v>446</v>
      </c>
    </row>
    <row r="5" spans="1:5" ht="18">
      <c r="A5" s="338"/>
      <c r="B5" s="338"/>
      <c r="C5" s="16" t="s">
        <v>447</v>
      </c>
      <c r="D5" s="16" t="s">
        <v>447</v>
      </c>
      <c r="E5" s="360"/>
    </row>
    <row r="6" spans="1:5" ht="18">
      <c r="A6" s="338"/>
      <c r="B6" s="338"/>
      <c r="C6" s="16" t="s">
        <v>67</v>
      </c>
      <c r="D6" s="16" t="s">
        <v>66</v>
      </c>
      <c r="E6" s="340"/>
    </row>
    <row r="7" spans="1:5" ht="18">
      <c r="A7" s="16" t="s">
        <v>417</v>
      </c>
      <c r="B7" s="16" t="s">
        <v>417</v>
      </c>
      <c r="C7" s="16" t="s">
        <v>397</v>
      </c>
      <c r="D7" s="16" t="s">
        <v>397</v>
      </c>
      <c r="E7" s="16" t="s">
        <v>397</v>
      </c>
    </row>
    <row r="8" spans="1:5" ht="18">
      <c r="A8" s="8" t="s">
        <v>444</v>
      </c>
      <c r="B8" s="8" t="s">
        <v>275</v>
      </c>
      <c r="C8" s="361" t="s">
        <v>448</v>
      </c>
      <c r="D8" s="361"/>
      <c r="E8" s="8" t="s">
        <v>449</v>
      </c>
    </row>
    <row r="9" spans="1:5" ht="18">
      <c r="A9" s="16" t="s">
        <v>417</v>
      </c>
      <c r="B9" s="16" t="s">
        <v>417</v>
      </c>
      <c r="C9" s="16" t="s">
        <v>397</v>
      </c>
      <c r="D9" s="16" t="s">
        <v>397</v>
      </c>
      <c r="E9" s="16" t="s">
        <v>397</v>
      </c>
    </row>
    <row r="10" spans="1:5" ht="18">
      <c r="A10" s="8" t="s">
        <v>444</v>
      </c>
      <c r="B10" s="8" t="s">
        <v>275</v>
      </c>
      <c r="C10" s="361" t="s">
        <v>450</v>
      </c>
      <c r="D10" s="361"/>
      <c r="E10" s="8" t="s">
        <v>449</v>
      </c>
    </row>
    <row r="11" spans="1:5" ht="18">
      <c r="A11" s="16" t="s">
        <v>417</v>
      </c>
      <c r="B11" s="16" t="s">
        <v>417</v>
      </c>
      <c r="C11" s="16" t="s">
        <v>397</v>
      </c>
      <c r="D11" s="16" t="s">
        <v>397</v>
      </c>
      <c r="E11" s="16" t="s">
        <v>397</v>
      </c>
    </row>
    <row r="12" spans="1:5" ht="18">
      <c r="A12" s="353" t="s">
        <v>451</v>
      </c>
      <c r="B12" s="353"/>
      <c r="C12" s="353"/>
      <c r="D12" s="353"/>
      <c r="E12" s="353"/>
    </row>
    <row r="14" spans="1:5" s="91" customFormat="1" ht="12.75">
      <c r="A14" s="333" t="s">
        <v>442</v>
      </c>
      <c r="B14" s="333"/>
      <c r="C14" s="333"/>
      <c r="D14" s="333"/>
      <c r="E14" s="333"/>
    </row>
    <row r="15" s="91" customFormat="1" ht="12.75"/>
    <row r="16" spans="1:13" s="91" customFormat="1" ht="12.75">
      <c r="A16" s="333" t="s">
        <v>400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</row>
    <row r="17" spans="1:13" s="91" customFormat="1" ht="12.75">
      <c r="A17" s="333" t="s">
        <v>401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</row>
  </sheetData>
  <sheetProtection/>
  <mergeCells count="11">
    <mergeCell ref="A17:M17"/>
    <mergeCell ref="C8:D8"/>
    <mergeCell ref="C10:D10"/>
    <mergeCell ref="A12:E12"/>
    <mergeCell ref="A14:E14"/>
    <mergeCell ref="A2:E2"/>
    <mergeCell ref="A4:A6"/>
    <mergeCell ref="B4:B6"/>
    <mergeCell ref="C4:D4"/>
    <mergeCell ref="E4:E6"/>
    <mergeCell ref="A16:M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19.57421875" style="5" customWidth="1"/>
    <col min="2" max="2" width="9.140625" style="5" customWidth="1"/>
    <col min="3" max="3" width="34.7109375" style="5" customWidth="1"/>
    <col min="4" max="4" width="34.8515625" style="5" customWidth="1"/>
    <col min="5" max="5" width="37.8515625" style="5" customWidth="1"/>
    <col min="6" max="16384" width="9.140625" style="5" customWidth="1"/>
  </cols>
  <sheetData>
    <row r="1" ht="18">
      <c r="E1" s="12" t="s">
        <v>453</v>
      </c>
    </row>
    <row r="2" spans="1:5" ht="18">
      <c r="A2" s="345" t="s">
        <v>65</v>
      </c>
      <c r="B2" s="345"/>
      <c r="C2" s="345"/>
      <c r="D2" s="345"/>
      <c r="E2" s="345"/>
    </row>
    <row r="3" spans="1:5" ht="49.5" customHeight="1">
      <c r="A3" s="338" t="s">
        <v>444</v>
      </c>
      <c r="B3" s="338" t="s">
        <v>275</v>
      </c>
      <c r="C3" s="358" t="s">
        <v>445</v>
      </c>
      <c r="D3" s="359"/>
      <c r="E3" s="339" t="s">
        <v>446</v>
      </c>
    </row>
    <row r="4" spans="1:5" ht="18">
      <c r="A4" s="338"/>
      <c r="B4" s="338"/>
      <c r="C4" s="16" t="s">
        <v>447</v>
      </c>
      <c r="D4" s="16" t="s">
        <v>447</v>
      </c>
      <c r="E4" s="360"/>
    </row>
    <row r="5" spans="1:5" ht="18">
      <c r="A5" s="338"/>
      <c r="B5" s="338"/>
      <c r="C5" s="16" t="s">
        <v>529</v>
      </c>
      <c r="D5" s="16" t="s">
        <v>66</v>
      </c>
      <c r="E5" s="340"/>
    </row>
    <row r="6" spans="1:5" ht="18">
      <c r="A6" s="16" t="s">
        <v>417</v>
      </c>
      <c r="B6" s="16" t="s">
        <v>417</v>
      </c>
      <c r="C6" s="16" t="s">
        <v>397</v>
      </c>
      <c r="D6" s="16" t="s">
        <v>397</v>
      </c>
      <c r="E6" s="16" t="s">
        <v>397</v>
      </c>
    </row>
    <row r="7" spans="1:5" ht="18">
      <c r="A7" s="8" t="s">
        <v>444</v>
      </c>
      <c r="B7" s="8" t="s">
        <v>275</v>
      </c>
      <c r="C7" s="361" t="s">
        <v>448</v>
      </c>
      <c r="D7" s="361"/>
      <c r="E7" s="8" t="s">
        <v>449</v>
      </c>
    </row>
    <row r="8" spans="1:5" ht="18">
      <c r="A8" s="16" t="s">
        <v>417</v>
      </c>
      <c r="B8" s="16" t="s">
        <v>417</v>
      </c>
      <c r="C8" s="16" t="s">
        <v>397</v>
      </c>
      <c r="D8" s="16" t="s">
        <v>397</v>
      </c>
      <c r="E8" s="16" t="s">
        <v>397</v>
      </c>
    </row>
    <row r="9" spans="1:5" ht="18">
      <c r="A9" s="8" t="s">
        <v>444</v>
      </c>
      <c r="B9" s="8" t="s">
        <v>275</v>
      </c>
      <c r="C9" s="361" t="s">
        <v>450</v>
      </c>
      <c r="D9" s="361"/>
      <c r="E9" s="8" t="s">
        <v>449</v>
      </c>
    </row>
    <row r="10" spans="1:5" ht="18">
      <c r="A10" s="16" t="s">
        <v>417</v>
      </c>
      <c r="B10" s="16" t="s">
        <v>417</v>
      </c>
      <c r="C10" s="16" t="s">
        <v>397</v>
      </c>
      <c r="D10" s="16" t="s">
        <v>397</v>
      </c>
      <c r="E10" s="16" t="s">
        <v>397</v>
      </c>
    </row>
    <row r="11" spans="1:5" ht="18">
      <c r="A11" s="353" t="s">
        <v>451</v>
      </c>
      <c r="B11" s="353"/>
      <c r="C11" s="353"/>
      <c r="D11" s="353"/>
      <c r="E11" s="353"/>
    </row>
    <row r="13" spans="1:5" s="91" customFormat="1" ht="12.75">
      <c r="A13" s="333" t="s">
        <v>442</v>
      </c>
      <c r="B13" s="333"/>
      <c r="C13" s="333"/>
      <c r="D13" s="333"/>
      <c r="E13" s="333"/>
    </row>
    <row r="14" s="91" customFormat="1" ht="12.75"/>
    <row r="15" spans="1:13" s="91" customFormat="1" ht="12.75">
      <c r="A15" s="333" t="s">
        <v>400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</row>
    <row r="16" spans="1:13" s="91" customFormat="1" ht="12.75">
      <c r="A16" s="333" t="s">
        <v>401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</row>
  </sheetData>
  <sheetProtection/>
  <mergeCells count="11">
    <mergeCell ref="A16:M16"/>
    <mergeCell ref="C7:D7"/>
    <mergeCell ref="C9:D9"/>
    <mergeCell ref="A11:E11"/>
    <mergeCell ref="A13:E13"/>
    <mergeCell ref="A2:E2"/>
    <mergeCell ref="A3:A5"/>
    <mergeCell ref="B3:B5"/>
    <mergeCell ref="C3:D3"/>
    <mergeCell ref="E3:E5"/>
    <mergeCell ref="A15:M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46"/>
  <sheetViews>
    <sheetView zoomScale="80" zoomScaleNormal="80" zoomScalePageLayoutView="0" workbookViewId="0" topLeftCell="A1">
      <selection activeCell="A2" sqref="A2:V2"/>
    </sheetView>
  </sheetViews>
  <sheetFormatPr defaultColWidth="9.140625" defaultRowHeight="12.75"/>
  <cols>
    <col min="1" max="1" width="3.8515625" style="123" bestFit="1" customWidth="1"/>
    <col min="2" max="2" width="20.140625" style="123" bestFit="1" customWidth="1"/>
    <col min="3" max="3" width="12.00390625" style="131" customWidth="1"/>
    <col min="4" max="4" width="10.00390625" style="131" customWidth="1"/>
    <col min="5" max="7" width="9.421875" style="131" customWidth="1"/>
    <col min="8" max="8" width="7.8515625" style="131" customWidth="1"/>
    <col min="9" max="10" width="6.421875" style="131" customWidth="1"/>
    <col min="11" max="11" width="10.28125" style="131" customWidth="1"/>
    <col min="12" max="12" width="7.7109375" style="131" bestFit="1" customWidth="1"/>
    <col min="13" max="13" width="7.7109375" style="131" customWidth="1"/>
    <col min="14" max="15" width="6.421875" style="131" customWidth="1"/>
    <col min="16" max="20" width="9.140625" style="123" customWidth="1"/>
    <col min="21" max="21" width="9.8515625" style="123" bestFit="1" customWidth="1"/>
    <col min="22" max="22" width="9.140625" style="123" customWidth="1"/>
    <col min="23" max="16384" width="9.140625" style="126" customWidth="1"/>
  </cols>
  <sheetData>
    <row r="1" spans="21:22" ht="15.75">
      <c r="U1" s="362" t="s">
        <v>36</v>
      </c>
      <c r="V1" s="362"/>
    </row>
    <row r="2" spans="1:22" s="101" customFormat="1" ht="15.75">
      <c r="A2" s="364" t="s">
        <v>69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</row>
    <row r="3" spans="1:22" s="102" customFormat="1" ht="18" customHeight="1">
      <c r="A3" s="365" t="s">
        <v>227</v>
      </c>
      <c r="B3" s="365" t="s">
        <v>435</v>
      </c>
      <c r="C3" s="367" t="s">
        <v>454</v>
      </c>
      <c r="D3" s="369" t="s">
        <v>173</v>
      </c>
      <c r="E3" s="370"/>
      <c r="F3" s="370"/>
      <c r="G3" s="371"/>
      <c r="H3" s="372" t="s">
        <v>455</v>
      </c>
      <c r="I3" s="372"/>
      <c r="J3" s="372"/>
      <c r="K3" s="372"/>
      <c r="L3" s="372"/>
      <c r="M3" s="372" t="s">
        <v>456</v>
      </c>
      <c r="N3" s="372"/>
      <c r="O3" s="372"/>
      <c r="P3" s="372"/>
      <c r="Q3" s="372"/>
      <c r="R3" s="373" t="s">
        <v>457</v>
      </c>
      <c r="S3" s="374"/>
      <c r="T3" s="374"/>
      <c r="U3" s="374"/>
      <c r="V3" s="375"/>
    </row>
    <row r="4" spans="1:22" s="107" customFormat="1" ht="86.25" customHeight="1">
      <c r="A4" s="366"/>
      <c r="B4" s="366"/>
      <c r="C4" s="368"/>
      <c r="D4" s="103" t="s">
        <v>458</v>
      </c>
      <c r="E4" s="103" t="s">
        <v>459</v>
      </c>
      <c r="F4" s="103" t="s">
        <v>460</v>
      </c>
      <c r="G4" s="103" t="s">
        <v>461</v>
      </c>
      <c r="H4" s="104" t="s">
        <v>462</v>
      </c>
      <c r="I4" s="105" t="s">
        <v>458</v>
      </c>
      <c r="J4" s="105" t="s">
        <v>459</v>
      </c>
      <c r="K4" s="105" t="s">
        <v>460</v>
      </c>
      <c r="L4" s="105" t="s">
        <v>461</v>
      </c>
      <c r="M4" s="106" t="s">
        <v>463</v>
      </c>
      <c r="N4" s="105" t="s">
        <v>458</v>
      </c>
      <c r="O4" s="105" t="s">
        <v>459</v>
      </c>
      <c r="P4" s="105" t="s">
        <v>464</v>
      </c>
      <c r="Q4" s="105" t="s">
        <v>461</v>
      </c>
      <c r="R4" s="106" t="s">
        <v>465</v>
      </c>
      <c r="S4" s="105" t="s">
        <v>458</v>
      </c>
      <c r="T4" s="105" t="s">
        <v>459</v>
      </c>
      <c r="U4" s="105" t="s">
        <v>460</v>
      </c>
      <c r="V4" s="105" t="s">
        <v>461</v>
      </c>
    </row>
    <row r="5" spans="1:22" s="115" customFormat="1" ht="15.75">
      <c r="A5" s="108">
        <v>1</v>
      </c>
      <c r="B5" s="109" t="s">
        <v>302</v>
      </c>
      <c r="C5" s="110">
        <f>D5+E5+F5+G5</f>
        <v>0</v>
      </c>
      <c r="D5" s="110"/>
      <c r="E5" s="110"/>
      <c r="F5" s="110"/>
      <c r="G5" s="110"/>
      <c r="H5" s="110">
        <f>I5+J5+K5+L5</f>
        <v>0</v>
      </c>
      <c r="I5" s="111"/>
      <c r="J5" s="111"/>
      <c r="K5" s="111"/>
      <c r="L5" s="111"/>
      <c r="M5" s="112">
        <f>N5+O5+P5+Q5</f>
        <v>0</v>
      </c>
      <c r="N5" s="111"/>
      <c r="O5" s="111"/>
      <c r="P5" s="110"/>
      <c r="Q5" s="113"/>
      <c r="R5" s="110">
        <f>S5+T5+U5+V5</f>
        <v>0</v>
      </c>
      <c r="S5" s="111"/>
      <c r="T5" s="111"/>
      <c r="U5" s="114"/>
      <c r="V5" s="114"/>
    </row>
    <row r="6" spans="1:22" s="115" customFormat="1" ht="15.75">
      <c r="A6" s="108">
        <v>2</v>
      </c>
      <c r="B6" s="109" t="s">
        <v>303</v>
      </c>
      <c r="C6" s="110">
        <f aca="true" t="shared" si="0" ref="C6:C30">D6+E6+F6+G6</f>
        <v>0</v>
      </c>
      <c r="D6" s="110"/>
      <c r="E6" s="110"/>
      <c r="F6" s="110"/>
      <c r="G6" s="110"/>
      <c r="H6" s="110">
        <f aca="true" t="shared" si="1" ref="H6:H31">I6+J6+K6+L6</f>
        <v>0</v>
      </c>
      <c r="I6" s="111"/>
      <c r="J6" s="111"/>
      <c r="K6" s="111"/>
      <c r="L6" s="111"/>
      <c r="M6" s="112">
        <f aca="true" t="shared" si="2" ref="M6:M31">N6+O6+P6+Q6</f>
        <v>0</v>
      </c>
      <c r="N6" s="111"/>
      <c r="O6" s="111"/>
      <c r="P6" s="110"/>
      <c r="Q6" s="113"/>
      <c r="R6" s="110">
        <f aca="true" t="shared" si="3" ref="R6:R31">S6+T6+U6+V6</f>
        <v>0</v>
      </c>
      <c r="S6" s="111"/>
      <c r="T6" s="111"/>
      <c r="U6" s="114"/>
      <c r="V6" s="114"/>
    </row>
    <row r="7" spans="1:22" s="115" customFormat="1" ht="15.75">
      <c r="A7" s="108">
        <v>3</v>
      </c>
      <c r="B7" s="109" t="s">
        <v>304</v>
      </c>
      <c r="C7" s="110">
        <f t="shared" si="0"/>
        <v>0</v>
      </c>
      <c r="D7" s="110"/>
      <c r="E7" s="110"/>
      <c r="F7" s="110"/>
      <c r="G7" s="110"/>
      <c r="H7" s="110">
        <f t="shared" si="1"/>
        <v>0</v>
      </c>
      <c r="I7" s="111"/>
      <c r="J7" s="111"/>
      <c r="K7" s="111"/>
      <c r="L7" s="111"/>
      <c r="M7" s="112">
        <f t="shared" si="2"/>
        <v>0</v>
      </c>
      <c r="N7" s="111"/>
      <c r="O7" s="111"/>
      <c r="P7" s="110"/>
      <c r="Q7" s="113"/>
      <c r="R7" s="110">
        <f t="shared" si="3"/>
        <v>0</v>
      </c>
      <c r="S7" s="111"/>
      <c r="T7" s="111"/>
      <c r="U7" s="114"/>
      <c r="V7" s="114"/>
    </row>
    <row r="8" spans="1:22" s="115" customFormat="1" ht="15.75">
      <c r="A8" s="108">
        <v>4</v>
      </c>
      <c r="B8" s="109" t="s">
        <v>466</v>
      </c>
      <c r="C8" s="110">
        <f t="shared" si="0"/>
        <v>0</v>
      </c>
      <c r="D8" s="110"/>
      <c r="E8" s="110"/>
      <c r="F8" s="110"/>
      <c r="G8" s="110"/>
      <c r="H8" s="110">
        <f t="shared" si="1"/>
        <v>0</v>
      </c>
      <c r="I8" s="111"/>
      <c r="J8" s="111"/>
      <c r="K8" s="111"/>
      <c r="L8" s="111"/>
      <c r="M8" s="112">
        <f t="shared" si="2"/>
        <v>0</v>
      </c>
      <c r="N8" s="111"/>
      <c r="O8" s="111"/>
      <c r="P8" s="110"/>
      <c r="Q8" s="113"/>
      <c r="R8" s="110">
        <f t="shared" si="3"/>
        <v>0</v>
      </c>
      <c r="S8" s="111"/>
      <c r="T8" s="111"/>
      <c r="U8" s="114"/>
      <c r="V8" s="114"/>
    </row>
    <row r="9" spans="1:22" s="116" customFormat="1" ht="15.75">
      <c r="A9" s="108">
        <v>5</v>
      </c>
      <c r="B9" s="109" t="s">
        <v>305</v>
      </c>
      <c r="C9" s="110">
        <f t="shared" si="0"/>
        <v>0</v>
      </c>
      <c r="D9" s="110"/>
      <c r="E9" s="110"/>
      <c r="F9" s="110"/>
      <c r="G9" s="110"/>
      <c r="H9" s="110">
        <f t="shared" si="1"/>
        <v>0</v>
      </c>
      <c r="I9" s="111"/>
      <c r="J9" s="111"/>
      <c r="K9" s="111"/>
      <c r="L9" s="111"/>
      <c r="M9" s="112">
        <v>0</v>
      </c>
      <c r="N9" s="111"/>
      <c r="O9" s="111"/>
      <c r="P9" s="110"/>
      <c r="Q9" s="108"/>
      <c r="R9" s="110">
        <v>1</v>
      </c>
      <c r="S9" s="111"/>
      <c r="T9" s="111"/>
      <c r="U9" s="114"/>
      <c r="V9" s="109"/>
    </row>
    <row r="10" spans="1:22" s="115" customFormat="1" ht="15.75">
      <c r="A10" s="108">
        <v>6</v>
      </c>
      <c r="B10" s="109" t="s">
        <v>306</v>
      </c>
      <c r="C10" s="110">
        <f t="shared" si="0"/>
        <v>0</v>
      </c>
      <c r="D10" s="110"/>
      <c r="E10" s="110"/>
      <c r="F10" s="110"/>
      <c r="G10" s="110"/>
      <c r="H10" s="110">
        <f t="shared" si="1"/>
        <v>0</v>
      </c>
      <c r="I10" s="111"/>
      <c r="J10" s="111"/>
      <c r="K10" s="111"/>
      <c r="L10" s="111"/>
      <c r="M10" s="112">
        <f t="shared" si="2"/>
        <v>0</v>
      </c>
      <c r="N10" s="111"/>
      <c r="O10" s="111"/>
      <c r="P10" s="110"/>
      <c r="Q10" s="113"/>
      <c r="R10" s="110">
        <f t="shared" si="3"/>
        <v>0</v>
      </c>
      <c r="S10" s="111"/>
      <c r="T10" s="111"/>
      <c r="U10" s="114"/>
      <c r="V10" s="114"/>
    </row>
    <row r="11" spans="1:22" s="115" customFormat="1" ht="15.75">
      <c r="A11" s="108">
        <v>7</v>
      </c>
      <c r="B11" s="109" t="s">
        <v>307</v>
      </c>
      <c r="C11" s="110">
        <f t="shared" si="0"/>
        <v>0</v>
      </c>
      <c r="D11" s="110"/>
      <c r="E11" s="110"/>
      <c r="F11" s="110"/>
      <c r="G11" s="110"/>
      <c r="H11" s="110">
        <f t="shared" si="1"/>
        <v>0</v>
      </c>
      <c r="I11" s="111"/>
      <c r="J11" s="111"/>
      <c r="K11" s="111"/>
      <c r="L11" s="111"/>
      <c r="M11" s="112">
        <f t="shared" si="2"/>
        <v>0</v>
      </c>
      <c r="N11" s="111"/>
      <c r="O11" s="111"/>
      <c r="P11" s="110"/>
      <c r="Q11" s="113"/>
      <c r="R11" s="110">
        <f t="shared" si="3"/>
        <v>0</v>
      </c>
      <c r="S11" s="111"/>
      <c r="T11" s="111"/>
      <c r="U11" s="114"/>
      <c r="V11" s="114"/>
    </row>
    <row r="12" spans="1:22" s="115" customFormat="1" ht="15.75">
      <c r="A12" s="108">
        <v>8</v>
      </c>
      <c r="B12" s="109" t="s">
        <v>308</v>
      </c>
      <c r="C12" s="110">
        <f t="shared" si="0"/>
        <v>0</v>
      </c>
      <c r="D12" s="110"/>
      <c r="E12" s="110"/>
      <c r="F12" s="110"/>
      <c r="G12" s="110"/>
      <c r="H12" s="110">
        <f t="shared" si="1"/>
        <v>0</v>
      </c>
      <c r="I12" s="111"/>
      <c r="J12" s="111"/>
      <c r="K12" s="111"/>
      <c r="L12" s="111"/>
      <c r="M12" s="112">
        <f t="shared" si="2"/>
        <v>0</v>
      </c>
      <c r="N12" s="111"/>
      <c r="O12" s="111"/>
      <c r="P12" s="110"/>
      <c r="Q12" s="113"/>
      <c r="R12" s="110">
        <f t="shared" si="3"/>
        <v>0</v>
      </c>
      <c r="S12" s="111"/>
      <c r="T12" s="111"/>
      <c r="U12" s="114"/>
      <c r="V12" s="114"/>
    </row>
    <row r="13" spans="1:22" s="115" customFormat="1" ht="15.75">
      <c r="A13" s="108">
        <v>9</v>
      </c>
      <c r="B13" s="109" t="s">
        <v>309</v>
      </c>
      <c r="C13" s="110">
        <f t="shared" si="0"/>
        <v>0</v>
      </c>
      <c r="D13" s="110"/>
      <c r="E13" s="110"/>
      <c r="F13" s="110"/>
      <c r="G13" s="110"/>
      <c r="H13" s="110">
        <f t="shared" si="1"/>
        <v>0</v>
      </c>
      <c r="I13" s="111"/>
      <c r="J13" s="111"/>
      <c r="K13" s="111"/>
      <c r="L13" s="111"/>
      <c r="M13" s="112">
        <f t="shared" si="2"/>
        <v>0</v>
      </c>
      <c r="N13" s="111"/>
      <c r="O13" s="111"/>
      <c r="P13" s="110"/>
      <c r="Q13" s="113"/>
      <c r="R13" s="110">
        <f t="shared" si="3"/>
        <v>0</v>
      </c>
      <c r="S13" s="111"/>
      <c r="T13" s="111"/>
      <c r="U13" s="114"/>
      <c r="V13" s="114"/>
    </row>
    <row r="14" spans="1:22" s="117" customFormat="1" ht="15.75">
      <c r="A14" s="108">
        <v>10</v>
      </c>
      <c r="B14" s="109" t="s">
        <v>310</v>
      </c>
      <c r="C14" s="110">
        <f t="shared" si="0"/>
        <v>0</v>
      </c>
      <c r="D14" s="110"/>
      <c r="E14" s="110"/>
      <c r="F14" s="110"/>
      <c r="G14" s="110"/>
      <c r="H14" s="110">
        <f t="shared" si="1"/>
        <v>0</v>
      </c>
      <c r="I14" s="111"/>
      <c r="J14" s="111"/>
      <c r="K14" s="111"/>
      <c r="L14" s="111"/>
      <c r="M14" s="112">
        <f t="shared" si="2"/>
        <v>0</v>
      </c>
      <c r="N14" s="111"/>
      <c r="O14" s="111"/>
      <c r="P14" s="110"/>
      <c r="Q14" s="108"/>
      <c r="R14" s="110">
        <f t="shared" si="3"/>
        <v>0</v>
      </c>
      <c r="S14" s="111"/>
      <c r="T14" s="111"/>
      <c r="U14" s="114"/>
      <c r="V14" s="109"/>
    </row>
    <row r="15" spans="1:22" s="116" customFormat="1" ht="15.75">
      <c r="A15" s="108">
        <v>11</v>
      </c>
      <c r="B15" s="109" t="s">
        <v>311</v>
      </c>
      <c r="C15" s="110">
        <f t="shared" si="0"/>
        <v>0</v>
      </c>
      <c r="D15" s="110"/>
      <c r="E15" s="110"/>
      <c r="F15" s="110"/>
      <c r="G15" s="110"/>
      <c r="H15" s="110">
        <f t="shared" si="1"/>
        <v>0</v>
      </c>
      <c r="I15" s="111"/>
      <c r="J15" s="111"/>
      <c r="K15" s="111"/>
      <c r="L15" s="111"/>
      <c r="M15" s="112">
        <f t="shared" si="2"/>
        <v>0</v>
      </c>
      <c r="N15" s="111"/>
      <c r="O15" s="111"/>
      <c r="P15" s="110"/>
      <c r="Q15" s="108"/>
      <c r="R15" s="110">
        <f t="shared" si="3"/>
        <v>0</v>
      </c>
      <c r="S15" s="111"/>
      <c r="T15" s="111"/>
      <c r="U15" s="114"/>
      <c r="V15" s="109"/>
    </row>
    <row r="16" spans="1:22" s="116" customFormat="1" ht="15.75">
      <c r="A16" s="108">
        <v>12</v>
      </c>
      <c r="B16" s="109" t="s">
        <v>467</v>
      </c>
      <c r="C16" s="110">
        <f t="shared" si="0"/>
        <v>0</v>
      </c>
      <c r="D16" s="110"/>
      <c r="E16" s="110"/>
      <c r="F16" s="110"/>
      <c r="G16" s="110"/>
      <c r="H16" s="110">
        <f t="shared" si="1"/>
        <v>0</v>
      </c>
      <c r="I16" s="111"/>
      <c r="J16" s="111"/>
      <c r="K16" s="111"/>
      <c r="L16" s="111"/>
      <c r="M16" s="112">
        <f t="shared" si="2"/>
        <v>0</v>
      </c>
      <c r="N16" s="111"/>
      <c r="O16" s="111"/>
      <c r="P16" s="110"/>
      <c r="Q16" s="108"/>
      <c r="R16" s="110">
        <f t="shared" si="3"/>
        <v>0</v>
      </c>
      <c r="S16" s="111"/>
      <c r="T16" s="111"/>
      <c r="U16" s="114"/>
      <c r="V16" s="109"/>
    </row>
    <row r="17" spans="1:22" s="115" customFormat="1" ht="15.75">
      <c r="A17" s="108">
        <v>13</v>
      </c>
      <c r="B17" s="109" t="s">
        <v>312</v>
      </c>
      <c r="C17" s="110">
        <f t="shared" si="0"/>
        <v>0</v>
      </c>
      <c r="D17" s="110"/>
      <c r="E17" s="110"/>
      <c r="F17" s="110"/>
      <c r="G17" s="110"/>
      <c r="H17" s="110">
        <f t="shared" si="1"/>
        <v>0</v>
      </c>
      <c r="I17" s="111"/>
      <c r="J17" s="111"/>
      <c r="K17" s="111"/>
      <c r="L17" s="111"/>
      <c r="M17" s="112">
        <f t="shared" si="2"/>
        <v>0</v>
      </c>
      <c r="N17" s="111"/>
      <c r="O17" s="111"/>
      <c r="P17" s="108"/>
      <c r="Q17" s="113"/>
      <c r="R17" s="110">
        <f t="shared" si="3"/>
        <v>0</v>
      </c>
      <c r="S17" s="111"/>
      <c r="T17" s="111"/>
      <c r="U17" s="114"/>
      <c r="V17" s="114"/>
    </row>
    <row r="18" spans="1:22" s="115" customFormat="1" ht="15.75">
      <c r="A18" s="108">
        <v>14</v>
      </c>
      <c r="B18" s="109" t="s">
        <v>313</v>
      </c>
      <c r="C18" s="110">
        <f t="shared" si="0"/>
        <v>0</v>
      </c>
      <c r="D18" s="110"/>
      <c r="E18" s="110"/>
      <c r="F18" s="110"/>
      <c r="G18" s="110"/>
      <c r="H18" s="110">
        <f t="shared" si="1"/>
        <v>0</v>
      </c>
      <c r="I18" s="111"/>
      <c r="J18" s="111"/>
      <c r="K18" s="111"/>
      <c r="L18" s="111"/>
      <c r="M18" s="112">
        <f t="shared" si="2"/>
        <v>0</v>
      </c>
      <c r="N18" s="111"/>
      <c r="O18" s="111"/>
      <c r="P18" s="108"/>
      <c r="Q18" s="113"/>
      <c r="R18" s="110">
        <f t="shared" si="3"/>
        <v>0</v>
      </c>
      <c r="S18" s="111"/>
      <c r="T18" s="111"/>
      <c r="U18" s="114"/>
      <c r="V18" s="114"/>
    </row>
    <row r="19" spans="1:22" s="115" customFormat="1" ht="15.75">
      <c r="A19" s="108">
        <v>15</v>
      </c>
      <c r="B19" s="109" t="s">
        <v>314</v>
      </c>
      <c r="C19" s="110">
        <f t="shared" si="0"/>
        <v>0</v>
      </c>
      <c r="D19" s="110"/>
      <c r="E19" s="110"/>
      <c r="F19" s="110"/>
      <c r="G19" s="110"/>
      <c r="H19" s="110">
        <f t="shared" si="1"/>
        <v>0</v>
      </c>
      <c r="I19" s="111"/>
      <c r="J19" s="111"/>
      <c r="K19" s="111"/>
      <c r="L19" s="111"/>
      <c r="M19" s="112">
        <f t="shared" si="2"/>
        <v>0</v>
      </c>
      <c r="N19" s="111"/>
      <c r="O19" s="111"/>
      <c r="P19" s="108"/>
      <c r="Q19" s="113"/>
      <c r="R19" s="110">
        <f t="shared" si="3"/>
        <v>0</v>
      </c>
      <c r="S19" s="111"/>
      <c r="T19" s="111"/>
      <c r="U19" s="114"/>
      <c r="V19" s="114"/>
    </row>
    <row r="20" spans="1:22" s="117" customFormat="1" ht="15.75">
      <c r="A20" s="108">
        <v>16</v>
      </c>
      <c r="B20" s="109" t="s">
        <v>315</v>
      </c>
      <c r="C20" s="110">
        <f t="shared" si="0"/>
        <v>0</v>
      </c>
      <c r="D20" s="110"/>
      <c r="E20" s="110"/>
      <c r="F20" s="110"/>
      <c r="G20" s="110"/>
      <c r="H20" s="110">
        <f t="shared" si="1"/>
        <v>0</v>
      </c>
      <c r="I20" s="111"/>
      <c r="J20" s="111"/>
      <c r="K20" s="111"/>
      <c r="L20" s="111"/>
      <c r="M20" s="112">
        <f t="shared" si="2"/>
        <v>0</v>
      </c>
      <c r="N20" s="111"/>
      <c r="O20" s="111"/>
      <c r="P20" s="108"/>
      <c r="Q20" s="108"/>
      <c r="R20" s="110">
        <f t="shared" si="3"/>
        <v>0</v>
      </c>
      <c r="S20" s="111"/>
      <c r="T20" s="111"/>
      <c r="U20" s="114"/>
      <c r="V20" s="109"/>
    </row>
    <row r="21" spans="1:22" s="116" customFormat="1" ht="15.75">
      <c r="A21" s="108">
        <v>17</v>
      </c>
      <c r="B21" s="109" t="s">
        <v>316</v>
      </c>
      <c r="C21" s="110">
        <f t="shared" si="0"/>
        <v>0</v>
      </c>
      <c r="D21" s="110"/>
      <c r="E21" s="110"/>
      <c r="F21" s="110"/>
      <c r="G21" s="110"/>
      <c r="H21" s="110">
        <f t="shared" si="1"/>
        <v>0</v>
      </c>
      <c r="I21" s="111"/>
      <c r="J21" s="111"/>
      <c r="K21" s="111"/>
      <c r="L21" s="111"/>
      <c r="M21" s="112">
        <v>0</v>
      </c>
      <c r="N21" s="111"/>
      <c r="O21" s="111"/>
      <c r="P21" s="108"/>
      <c r="Q21" s="108"/>
      <c r="R21" s="110">
        <v>3</v>
      </c>
      <c r="S21" s="111"/>
      <c r="T21" s="111"/>
      <c r="U21" s="108"/>
      <c r="V21" s="109"/>
    </row>
    <row r="22" spans="1:22" s="115" customFormat="1" ht="15.75">
      <c r="A22" s="108">
        <v>18</v>
      </c>
      <c r="B22" s="109" t="s">
        <v>317</v>
      </c>
      <c r="C22" s="110">
        <f t="shared" si="0"/>
        <v>0</v>
      </c>
      <c r="D22" s="110"/>
      <c r="E22" s="110"/>
      <c r="F22" s="110"/>
      <c r="G22" s="110"/>
      <c r="H22" s="110">
        <f t="shared" si="1"/>
        <v>0</v>
      </c>
      <c r="I22" s="111"/>
      <c r="J22" s="111"/>
      <c r="K22" s="111"/>
      <c r="L22" s="111"/>
      <c r="M22" s="112">
        <f t="shared" si="2"/>
        <v>0</v>
      </c>
      <c r="N22" s="111"/>
      <c r="O22" s="111"/>
      <c r="P22" s="108"/>
      <c r="Q22" s="113"/>
      <c r="R22" s="110">
        <f t="shared" si="3"/>
        <v>0</v>
      </c>
      <c r="S22" s="111"/>
      <c r="T22" s="111"/>
      <c r="U22" s="114"/>
      <c r="V22" s="114"/>
    </row>
    <row r="23" spans="1:22" s="115" customFormat="1" ht="15.75">
      <c r="A23" s="108">
        <v>19</v>
      </c>
      <c r="B23" s="109" t="s">
        <v>318</v>
      </c>
      <c r="C23" s="110">
        <f t="shared" si="0"/>
        <v>0</v>
      </c>
      <c r="D23" s="110"/>
      <c r="E23" s="110"/>
      <c r="F23" s="110"/>
      <c r="G23" s="110"/>
      <c r="H23" s="110">
        <f t="shared" si="1"/>
        <v>0</v>
      </c>
      <c r="I23" s="111"/>
      <c r="J23" s="111"/>
      <c r="K23" s="111"/>
      <c r="L23" s="111"/>
      <c r="M23" s="112">
        <f t="shared" si="2"/>
        <v>0</v>
      </c>
      <c r="N23" s="111"/>
      <c r="O23" s="111"/>
      <c r="P23" s="108"/>
      <c r="Q23" s="113"/>
      <c r="R23" s="110">
        <f t="shared" si="3"/>
        <v>0</v>
      </c>
      <c r="S23" s="111"/>
      <c r="T23" s="111"/>
      <c r="U23" s="114"/>
      <c r="V23" s="114"/>
    </row>
    <row r="24" spans="1:22" s="115" customFormat="1" ht="15.75">
      <c r="A24" s="108">
        <v>20</v>
      </c>
      <c r="B24" s="109" t="s">
        <v>319</v>
      </c>
      <c r="C24" s="110">
        <f t="shared" si="0"/>
        <v>0</v>
      </c>
      <c r="D24" s="110"/>
      <c r="E24" s="110"/>
      <c r="F24" s="110"/>
      <c r="G24" s="110"/>
      <c r="H24" s="110">
        <f t="shared" si="1"/>
        <v>0</v>
      </c>
      <c r="I24" s="111"/>
      <c r="J24" s="111"/>
      <c r="K24" s="111"/>
      <c r="L24" s="111"/>
      <c r="M24" s="112">
        <f t="shared" si="2"/>
        <v>0</v>
      </c>
      <c r="N24" s="111"/>
      <c r="O24" s="111"/>
      <c r="P24" s="108"/>
      <c r="Q24" s="113"/>
      <c r="R24" s="110">
        <f t="shared" si="3"/>
        <v>0</v>
      </c>
      <c r="S24" s="111"/>
      <c r="T24" s="111"/>
      <c r="U24" s="114"/>
      <c r="V24" s="114"/>
    </row>
    <row r="25" spans="1:22" s="115" customFormat="1" ht="15.75">
      <c r="A25" s="108">
        <v>21</v>
      </c>
      <c r="B25" s="109" t="s">
        <v>320</v>
      </c>
      <c r="C25" s="110">
        <f t="shared" si="0"/>
        <v>0</v>
      </c>
      <c r="D25" s="110"/>
      <c r="E25" s="110"/>
      <c r="F25" s="110"/>
      <c r="G25" s="110"/>
      <c r="H25" s="110">
        <f t="shared" si="1"/>
        <v>0</v>
      </c>
      <c r="I25" s="111"/>
      <c r="J25" s="111"/>
      <c r="K25" s="111"/>
      <c r="L25" s="111"/>
      <c r="M25" s="112">
        <f t="shared" si="2"/>
        <v>0</v>
      </c>
      <c r="N25" s="111"/>
      <c r="O25" s="111"/>
      <c r="P25" s="108"/>
      <c r="Q25" s="113"/>
      <c r="R25" s="110">
        <f t="shared" si="3"/>
        <v>0</v>
      </c>
      <c r="S25" s="111"/>
      <c r="T25" s="111"/>
      <c r="U25" s="114"/>
      <c r="V25" s="114"/>
    </row>
    <row r="26" spans="1:22" s="115" customFormat="1" ht="15.75">
      <c r="A26" s="108">
        <v>22</v>
      </c>
      <c r="B26" s="109" t="s">
        <v>321</v>
      </c>
      <c r="C26" s="110">
        <f t="shared" si="0"/>
        <v>0</v>
      </c>
      <c r="D26" s="110"/>
      <c r="E26" s="110"/>
      <c r="F26" s="110"/>
      <c r="G26" s="110"/>
      <c r="H26" s="110">
        <f t="shared" si="1"/>
        <v>0</v>
      </c>
      <c r="I26" s="111"/>
      <c r="J26" s="111"/>
      <c r="K26" s="111"/>
      <c r="L26" s="111"/>
      <c r="M26" s="112">
        <f t="shared" si="2"/>
        <v>0</v>
      </c>
      <c r="N26" s="111"/>
      <c r="O26" s="111"/>
      <c r="P26" s="108"/>
      <c r="Q26" s="113"/>
      <c r="R26" s="110">
        <f t="shared" si="3"/>
        <v>0</v>
      </c>
      <c r="S26" s="111"/>
      <c r="T26" s="111"/>
      <c r="U26" s="118"/>
      <c r="V26" s="114"/>
    </row>
    <row r="27" spans="1:22" s="116" customFormat="1" ht="15.75">
      <c r="A27" s="108">
        <v>23</v>
      </c>
      <c r="B27" s="109" t="s">
        <v>322</v>
      </c>
      <c r="C27" s="110">
        <f t="shared" si="0"/>
        <v>0</v>
      </c>
      <c r="D27" s="110"/>
      <c r="E27" s="110"/>
      <c r="F27" s="110"/>
      <c r="G27" s="110"/>
      <c r="H27" s="110">
        <f t="shared" si="1"/>
        <v>0</v>
      </c>
      <c r="I27" s="111"/>
      <c r="J27" s="111"/>
      <c r="K27" s="111"/>
      <c r="L27" s="111"/>
      <c r="M27" s="112">
        <f t="shared" si="2"/>
        <v>0</v>
      </c>
      <c r="N27" s="111"/>
      <c r="O27" s="111"/>
      <c r="P27" s="108"/>
      <c r="Q27" s="108"/>
      <c r="R27" s="110">
        <f t="shared" si="3"/>
        <v>0</v>
      </c>
      <c r="S27" s="111"/>
      <c r="T27" s="111"/>
      <c r="U27" s="114"/>
      <c r="V27" s="109"/>
    </row>
    <row r="28" spans="1:22" s="115" customFormat="1" ht="15.75">
      <c r="A28" s="108">
        <v>24</v>
      </c>
      <c r="B28" s="109" t="s">
        <v>323</v>
      </c>
      <c r="C28" s="110">
        <f t="shared" si="0"/>
        <v>0</v>
      </c>
      <c r="D28" s="110"/>
      <c r="E28" s="110"/>
      <c r="F28" s="110"/>
      <c r="G28" s="110"/>
      <c r="H28" s="110">
        <f t="shared" si="1"/>
        <v>0</v>
      </c>
      <c r="I28" s="111"/>
      <c r="J28" s="111"/>
      <c r="K28" s="111"/>
      <c r="L28" s="111"/>
      <c r="M28" s="112">
        <f t="shared" si="2"/>
        <v>0</v>
      </c>
      <c r="N28" s="111"/>
      <c r="O28" s="111"/>
      <c r="P28" s="108"/>
      <c r="Q28" s="113"/>
      <c r="R28" s="110">
        <f t="shared" si="3"/>
        <v>0</v>
      </c>
      <c r="S28" s="111"/>
      <c r="T28" s="111"/>
      <c r="U28" s="114"/>
      <c r="V28" s="114"/>
    </row>
    <row r="29" spans="1:22" s="115" customFormat="1" ht="15.75">
      <c r="A29" s="108">
        <v>25</v>
      </c>
      <c r="B29" s="109" t="s">
        <v>324</v>
      </c>
      <c r="C29" s="110">
        <f t="shared" si="0"/>
        <v>0</v>
      </c>
      <c r="D29" s="110"/>
      <c r="E29" s="110"/>
      <c r="F29" s="110"/>
      <c r="G29" s="110"/>
      <c r="H29" s="110">
        <f t="shared" si="1"/>
        <v>0</v>
      </c>
      <c r="I29" s="119"/>
      <c r="J29" s="119"/>
      <c r="K29" s="119"/>
      <c r="L29" s="119"/>
      <c r="M29" s="119">
        <v>6</v>
      </c>
      <c r="N29" s="119"/>
      <c r="O29" s="119"/>
      <c r="P29" s="110"/>
      <c r="Q29" s="110"/>
      <c r="R29" s="110">
        <v>1</v>
      </c>
      <c r="S29" s="119"/>
      <c r="T29" s="119"/>
      <c r="U29" s="110"/>
      <c r="V29" s="110"/>
    </row>
    <row r="30" spans="1:22" s="115" customFormat="1" ht="15.75">
      <c r="A30" s="108">
        <v>26</v>
      </c>
      <c r="B30" s="109" t="s">
        <v>325</v>
      </c>
      <c r="C30" s="110">
        <f t="shared" si="0"/>
        <v>0</v>
      </c>
      <c r="D30" s="110"/>
      <c r="E30" s="110"/>
      <c r="F30" s="110"/>
      <c r="G30" s="110"/>
      <c r="H30" s="110">
        <f t="shared" si="1"/>
        <v>0</v>
      </c>
      <c r="I30" s="111"/>
      <c r="J30" s="111"/>
      <c r="K30" s="111"/>
      <c r="L30" s="111"/>
      <c r="M30" s="112">
        <f t="shared" si="2"/>
        <v>0</v>
      </c>
      <c r="N30" s="111"/>
      <c r="O30" s="111"/>
      <c r="P30" s="110"/>
      <c r="Q30" s="113"/>
      <c r="R30" s="110">
        <f t="shared" si="3"/>
        <v>0</v>
      </c>
      <c r="S30" s="111"/>
      <c r="T30" s="111"/>
      <c r="U30" s="114"/>
      <c r="V30" s="114"/>
    </row>
    <row r="31" spans="1:22" s="122" customFormat="1" ht="15.75">
      <c r="A31" s="120"/>
      <c r="B31" s="120" t="s">
        <v>130</v>
      </c>
      <c r="C31" s="110">
        <f>SUM(C5:C30)</f>
        <v>0</v>
      </c>
      <c r="D31" s="110">
        <f>SUM(D5:D30)</f>
        <v>0</v>
      </c>
      <c r="E31" s="110">
        <f>SUM(E5:E30)</f>
        <v>0</v>
      </c>
      <c r="F31" s="110">
        <f>SUM(F5:F30)</f>
        <v>0</v>
      </c>
      <c r="G31" s="110">
        <f>SUM(G5:G30)</f>
        <v>0</v>
      </c>
      <c r="H31" s="110">
        <f t="shared" si="1"/>
        <v>0</v>
      </c>
      <c r="I31" s="110">
        <f>SUM(I5:I30)</f>
        <v>0</v>
      </c>
      <c r="J31" s="110">
        <f>SUM(J5:J30)</f>
        <v>0</v>
      </c>
      <c r="K31" s="110">
        <v>0</v>
      </c>
      <c r="L31" s="110">
        <f>SUM(L5:L30)</f>
        <v>0</v>
      </c>
      <c r="M31" s="112">
        <f t="shared" si="2"/>
        <v>0</v>
      </c>
      <c r="N31" s="110">
        <f>SUM(N5:N30)</f>
        <v>0</v>
      </c>
      <c r="O31" s="110">
        <f>SUM(O5:O30)</f>
        <v>0</v>
      </c>
      <c r="P31" s="110">
        <f>SUM(P5:P30)</f>
        <v>0</v>
      </c>
      <c r="Q31" s="121">
        <f>SUM(Q5:Q30)</f>
        <v>0</v>
      </c>
      <c r="R31" s="110">
        <f t="shared" si="3"/>
        <v>0</v>
      </c>
      <c r="S31" s="110">
        <v>0</v>
      </c>
      <c r="T31" s="110">
        <f>SUM(T5:T30)</f>
        <v>0</v>
      </c>
      <c r="U31" s="110">
        <f>SUM(U5:U30)</f>
        <v>0</v>
      </c>
      <c r="V31" s="110">
        <f>SUM(V5:V30)</f>
        <v>0</v>
      </c>
    </row>
    <row r="32" spans="1:22" s="122" customFormat="1" ht="15.75" customHeight="1">
      <c r="A32" s="363" t="s">
        <v>468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</row>
    <row r="33" spans="1:32" s="116" customFormat="1" ht="15.75">
      <c r="A33" s="123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3"/>
      <c r="Q33" s="123"/>
      <c r="R33" s="123"/>
      <c r="S33" s="123"/>
      <c r="T33" s="123"/>
      <c r="U33" s="123"/>
      <c r="V33" s="123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</row>
    <row r="34" spans="1:32" s="116" customFormat="1" ht="15.75">
      <c r="A34" s="123"/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3"/>
      <c r="Q34" s="123"/>
      <c r="R34" s="123"/>
      <c r="S34" s="123"/>
      <c r="T34" s="123"/>
      <c r="U34" s="123"/>
      <c r="V34" s="123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</row>
    <row r="35" spans="1:32" s="116" customFormat="1" ht="15.75">
      <c r="A35" s="123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23"/>
      <c r="Q35" s="123"/>
      <c r="R35" s="123"/>
      <c r="S35" s="123"/>
      <c r="T35" s="123"/>
      <c r="U35" s="123"/>
      <c r="V35" s="123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</row>
    <row r="37" spans="1:32" s="116" customFormat="1" ht="15.75">
      <c r="A37" s="123"/>
      <c r="B37" s="123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23"/>
      <c r="Q37" s="123"/>
      <c r="R37" s="123"/>
      <c r="S37" s="123"/>
      <c r="T37" s="123"/>
      <c r="U37" s="123"/>
      <c r="V37" s="123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</row>
    <row r="38" spans="1:32" s="116" customFormat="1" ht="15.75">
      <c r="A38" s="123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23"/>
      <c r="Q38" s="123"/>
      <c r="R38" s="123"/>
      <c r="S38" s="123"/>
      <c r="T38" s="123"/>
      <c r="U38" s="123"/>
      <c r="V38" s="123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</row>
    <row r="39" spans="1:32" s="116" customFormat="1" ht="15.75">
      <c r="A39" s="123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23"/>
      <c r="Q39" s="123"/>
      <c r="R39" s="123"/>
      <c r="S39" s="123"/>
      <c r="T39" s="123"/>
      <c r="U39" s="123"/>
      <c r="V39" s="123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</row>
    <row r="40" spans="1:32" s="116" customFormat="1" ht="15.75">
      <c r="A40" s="123"/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23"/>
      <c r="Q40" s="123"/>
      <c r="R40" s="123"/>
      <c r="S40" s="123"/>
      <c r="T40" s="123"/>
      <c r="U40" s="123"/>
      <c r="V40" s="123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</row>
    <row r="41" spans="1:32" s="116" customFormat="1" ht="15.75">
      <c r="A41" s="123"/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23"/>
      <c r="Q41" s="123"/>
      <c r="R41" s="123"/>
      <c r="S41" s="123"/>
      <c r="T41" s="123"/>
      <c r="U41" s="123"/>
      <c r="V41" s="123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</row>
    <row r="46" spans="1:32" s="116" customFormat="1" ht="15.75">
      <c r="A46" s="123"/>
      <c r="B46" s="123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23"/>
      <c r="Q46" s="123"/>
      <c r="R46" s="123"/>
      <c r="S46" s="123"/>
      <c r="T46" s="123"/>
      <c r="U46" s="123"/>
      <c r="V46" s="123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</row>
  </sheetData>
  <sheetProtection/>
  <mergeCells count="10">
    <mergeCell ref="U1:V1"/>
    <mergeCell ref="A32:V32"/>
    <mergeCell ref="A2:V2"/>
    <mergeCell ref="A3:A4"/>
    <mergeCell ref="B3:B4"/>
    <mergeCell ref="C3:C4"/>
    <mergeCell ref="D3:G3"/>
    <mergeCell ref="H3:L3"/>
    <mergeCell ref="M3:Q3"/>
    <mergeCell ref="R3:V3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6.421875" style="5" customWidth="1"/>
    <col min="2" max="2" width="15.140625" style="5" customWidth="1"/>
    <col min="3" max="3" width="26.00390625" style="5" customWidth="1"/>
    <col min="4" max="4" width="22.7109375" style="5" customWidth="1"/>
    <col min="5" max="5" width="20.00390625" style="5" customWidth="1"/>
    <col min="6" max="6" width="16.57421875" style="5" customWidth="1"/>
    <col min="7" max="10" width="7.57421875" style="5" customWidth="1"/>
    <col min="11" max="11" width="8.8515625" style="5" customWidth="1"/>
    <col min="12" max="12" width="22.7109375" style="5" customWidth="1"/>
    <col min="13" max="13" width="14.28125" style="5" customWidth="1"/>
    <col min="14" max="16384" width="9.140625" style="5" customWidth="1"/>
  </cols>
  <sheetData>
    <row r="1" spans="1:12" ht="18">
      <c r="A1" s="379" t="s">
        <v>37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3" ht="31.5" customHeight="1" hidden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38.25" customHeight="1">
      <c r="A3" s="380" t="s">
        <v>70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34"/>
    </row>
    <row r="4" spans="1:13" ht="38.25" customHeight="1">
      <c r="A4" s="339" t="s">
        <v>275</v>
      </c>
      <c r="B4" s="339" t="s">
        <v>470</v>
      </c>
      <c r="C4" s="339" t="s">
        <v>538</v>
      </c>
      <c r="D4" s="339" t="s">
        <v>539</v>
      </c>
      <c r="E4" s="339" t="s">
        <v>471</v>
      </c>
      <c r="F4" s="381" t="s">
        <v>472</v>
      </c>
      <c r="G4" s="338" t="s">
        <v>71</v>
      </c>
      <c r="H4" s="338"/>
      <c r="I4" s="338"/>
      <c r="J4" s="338"/>
      <c r="K4" s="338"/>
      <c r="L4" s="338" t="s">
        <v>93</v>
      </c>
      <c r="M4" s="134"/>
    </row>
    <row r="5" spans="1:13" s="140" customFormat="1" ht="11.25" customHeight="1">
      <c r="A5" s="360"/>
      <c r="B5" s="360"/>
      <c r="C5" s="360"/>
      <c r="D5" s="360"/>
      <c r="E5" s="360"/>
      <c r="F5" s="382"/>
      <c r="G5" s="338" t="s">
        <v>279</v>
      </c>
      <c r="H5" s="338" t="s">
        <v>377</v>
      </c>
      <c r="I5" s="338"/>
      <c r="J5" s="338"/>
      <c r="K5" s="338"/>
      <c r="L5" s="338"/>
      <c r="M5" s="137"/>
    </row>
    <row r="6" spans="1:13" ht="69.75" customHeight="1">
      <c r="A6" s="340"/>
      <c r="B6" s="340"/>
      <c r="C6" s="340"/>
      <c r="D6" s="340"/>
      <c r="E6" s="340"/>
      <c r="F6" s="383"/>
      <c r="G6" s="338"/>
      <c r="H6" s="16" t="s">
        <v>473</v>
      </c>
      <c r="I6" s="16" t="s">
        <v>474</v>
      </c>
      <c r="J6" s="16" t="s">
        <v>475</v>
      </c>
      <c r="K6" s="16" t="s">
        <v>476</v>
      </c>
      <c r="L6" s="338"/>
      <c r="M6" s="135"/>
    </row>
    <row r="7" spans="1:13" ht="112.5" customHeight="1">
      <c r="A7" s="42" t="s">
        <v>107</v>
      </c>
      <c r="B7" s="42" t="s">
        <v>107</v>
      </c>
      <c r="C7" s="44" t="s">
        <v>107</v>
      </c>
      <c r="D7" s="44"/>
      <c r="E7" s="44"/>
      <c r="F7" s="44"/>
      <c r="G7" s="44"/>
      <c r="H7" s="44"/>
      <c r="I7" s="44"/>
      <c r="J7" s="44"/>
      <c r="K7" s="44"/>
      <c r="L7" s="44"/>
      <c r="M7" s="135"/>
    </row>
    <row r="8" spans="1:13" ht="18" customHeight="1" hidden="1">
      <c r="A8" s="134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8">
      <c r="A9" s="137"/>
      <c r="B9" s="137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5" s="91" customFormat="1" ht="12.75">
      <c r="A10" s="333" t="s">
        <v>442</v>
      </c>
      <c r="B10" s="333"/>
      <c r="C10" s="333"/>
      <c r="D10" s="333"/>
      <c r="E10" s="333"/>
    </row>
    <row r="11" s="91" customFormat="1" ht="12.75"/>
    <row r="12" spans="1:13" s="91" customFormat="1" ht="12.75">
      <c r="A12" s="333" t="s">
        <v>400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</row>
    <row r="13" spans="1:13" s="91" customFormat="1" ht="12.75">
      <c r="A13" s="333" t="s">
        <v>401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</row>
    <row r="14" spans="1:13" ht="18">
      <c r="A14" s="134"/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ht="18">
      <c r="A15" s="134"/>
      <c r="B15" s="134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13" ht="18">
      <c r="A16" s="377"/>
      <c r="B16" s="137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</row>
    <row r="17" spans="1:13" ht="8.25" customHeight="1">
      <c r="A17" s="377"/>
      <c r="B17" s="137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</row>
    <row r="18" spans="1:13" ht="18">
      <c r="A18" s="378"/>
      <c r="B18" s="138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</row>
    <row r="19" spans="1:13" ht="2.25" customHeight="1">
      <c r="A19" s="378"/>
      <c r="B19" s="138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</row>
    <row r="20" spans="1:13" ht="28.5" customHeight="1">
      <c r="A20" s="377"/>
      <c r="B20" s="137"/>
      <c r="C20" s="37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3" ht="18">
      <c r="A21" s="377"/>
      <c r="B21" s="137"/>
      <c r="C21" s="376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 ht="60" customHeight="1">
      <c r="A22" s="377"/>
      <c r="B22" s="137"/>
      <c r="C22" s="37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3" ht="18">
      <c r="A23" s="377"/>
      <c r="B23" s="137"/>
      <c r="C23" s="37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2" ht="18">
      <c r="A24" s="139"/>
      <c r="B24" s="139"/>
    </row>
    <row r="25" spans="1:2" ht="18">
      <c r="A25" s="139"/>
      <c r="B25" s="139"/>
    </row>
    <row r="26" spans="1:2" ht="18">
      <c r="A26" s="139"/>
      <c r="B26" s="139"/>
    </row>
  </sheetData>
  <sheetProtection/>
  <mergeCells count="43">
    <mergeCell ref="A1:L1"/>
    <mergeCell ref="A3:L3"/>
    <mergeCell ref="A4:A6"/>
    <mergeCell ref="B4:B6"/>
    <mergeCell ref="C4:C6"/>
    <mergeCell ref="D4:D6"/>
    <mergeCell ref="E4:E6"/>
    <mergeCell ref="F4:F6"/>
    <mergeCell ref="G4:K4"/>
    <mergeCell ref="L4:L6"/>
    <mergeCell ref="A10:E10"/>
    <mergeCell ref="A12:M12"/>
    <mergeCell ref="A13:M13"/>
    <mergeCell ref="A16:A17"/>
    <mergeCell ref="C16:C17"/>
    <mergeCell ref="D16:D17"/>
    <mergeCell ref="E16:E17"/>
    <mergeCell ref="F16:F17"/>
    <mergeCell ref="K16:K17"/>
    <mergeCell ref="L16:L17"/>
    <mergeCell ref="G5:G6"/>
    <mergeCell ref="H5:K5"/>
    <mergeCell ref="G16:G17"/>
    <mergeCell ref="H16:H17"/>
    <mergeCell ref="I16:I17"/>
    <mergeCell ref="J16:J17"/>
    <mergeCell ref="A22:A23"/>
    <mergeCell ref="C22:C23"/>
    <mergeCell ref="M16:M17"/>
    <mergeCell ref="A18:A19"/>
    <mergeCell ref="C18:C19"/>
    <mergeCell ref="D18:D19"/>
    <mergeCell ref="E18:E19"/>
    <mergeCell ref="F18:F19"/>
    <mergeCell ref="G18:G19"/>
    <mergeCell ref="H18:H19"/>
    <mergeCell ref="K18:K19"/>
    <mergeCell ref="L18:L19"/>
    <mergeCell ref="M18:M19"/>
    <mergeCell ref="A20:A21"/>
    <mergeCell ref="C20:C21"/>
    <mergeCell ref="I18:I19"/>
    <mergeCell ref="J18:J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2017-09-14T09:03:56Z</cp:lastPrinted>
  <dcterms:created xsi:type="dcterms:W3CDTF">1996-10-08T23:32:33Z</dcterms:created>
  <dcterms:modified xsi:type="dcterms:W3CDTF">2021-09-24T15:52:04Z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